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611242\Desktop\Leo_Working\"/>
    </mc:Choice>
  </mc:AlternateContent>
  <xr:revisionPtr revIDLastSave="0" documentId="13_ncr:1_{C8D05BDF-2917-4723-9EE7-17DE3A5C9E96}" xr6:coauthVersionLast="47" xr6:coauthVersionMax="47" xr10:uidLastSave="{00000000-0000-0000-0000-000000000000}"/>
  <workbookProtection workbookAlgorithmName="SHA-512" workbookHashValue="vJi4ynGiHuZ/GC7Ax2Oii5X2P4lWWxqYE/fUQpciDlhx+0ubMAEfZHzWTIXSrMMWk7/nLLBQG7Vdn7QQXz9fxw==" workbookSaltValue="VJsd8n5pmsh+uiek93N79g==" workbookSpinCount="100000" lockStructure="1"/>
  <bookViews>
    <workbookView xWindow="-110" yWindow="-110" windowWidth="19420" windowHeight="10420" xr2:uid="{EFEBB6DD-8004-44C4-A44A-29818F0CDC80}"/>
  </bookViews>
  <sheets>
    <sheet name="3.1 Totex Annual Profile" sheetId="1" r:id="rId1"/>
  </sheets>
  <externalReferences>
    <externalReference r:id="rId2"/>
  </externalReferences>
  <definedNames>
    <definedName name="________hom1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bb2" hidden="1">{#N/A,#N/A,FALSE,"PRJCTED MNTHLY QTY's"}</definedName>
    <definedName name="_______bb2_1" hidden="1">{#N/A,#N/A,FALSE,"PRJCTED MNTHLY QTY's"}</definedName>
    <definedName name="_______Lee5" hidden="1">{#VALUE!,#N/A,FALSE,0}</definedName>
    <definedName name="_______Lee5_1" hidden="1">{#VALUE!,#N/A,FALSE,0}</definedName>
    <definedName name="______hom1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KKK1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wrn1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123Graph_B" hidden="1">#REF!</definedName>
    <definedName name="__123Graph_C" hidden="1">#REF!</definedName>
    <definedName name="__123Graph_D" hidden="1">#REF!</definedName>
    <definedName name="__123Graph_X" hidden="1">#REF!</definedName>
    <definedName name="__FDS_HYPERLINK_TOGGLE_STATE__" hidden="1">"ON"</definedName>
    <definedName name="__hom1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IntlFixup" hidden="1">TRUE</definedName>
    <definedName name="__kk1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wrn1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_wrn8_1" hidden="1">{"holdco",#N/A,FALSE,"Summary Financials";"holdco",#N/A,FALSE,"Summary Financials"}</definedName>
    <definedName name="_139__123Graph_LBL_DCHART_3" hidden="1">#REF!</definedName>
    <definedName name="_142__123Graph_LBL_FCHART_1" hidden="1">#REF!</definedName>
    <definedName name="_143__123Graph_LBL_FCHART_3" hidden="1">#REF!</definedName>
    <definedName name="_33__123Graph_LBL_ECHART_3" hidden="1">#REF!</definedName>
    <definedName name="_34__123Graph_LBL_FCHART_1" hidden="1">#REF!</definedName>
    <definedName name="_35__123Graph_LBL_FCHART_3" hidden="1">#REF!</definedName>
    <definedName name="_49__123Graph_LBL_FCHART_1" hidden="1">#REF!</definedName>
    <definedName name="_AtRisk_FitDataRange_FIT_1011A_FBAE" hidden="1">#REF!</definedName>
    <definedName name="_AtRisk_FitDataRange_FIT_17E8C_20BD8" hidden="1">#REF!</definedName>
    <definedName name="_AtRisk_FitDataRange_FIT_1DEB0_6DB18" hidden="1">#REF!</definedName>
    <definedName name="_AtRisk_FitDataRange_FIT_2280B_45A39" hidden="1">#REF!</definedName>
    <definedName name="_AtRisk_FitDataRange_FIT_323D9_6FBA6" hidden="1">#REF!</definedName>
    <definedName name="_AtRisk_FitDataRange_FIT_365FC_67E33" hidden="1">#REF!</definedName>
    <definedName name="_AtRisk_FitDataRange_FIT_532DB_74BED" hidden="1">#REF!</definedName>
    <definedName name="_AtRisk_FitDataRange_FIT_6608D_D355B" hidden="1">#REF!</definedName>
    <definedName name="_AtRisk_FitDataRange_FIT_8286E_12734" hidden="1">#REF!</definedName>
    <definedName name="_AtRisk_FitDataRange_FIT_89C7D_AAA8F" hidden="1">#REF!</definedName>
    <definedName name="_AtRisk_FitDataRange_FIT_9455F_F06D3" hidden="1">#REF!</definedName>
    <definedName name="_AtRisk_FitDataRange_FIT_A28F9_8D09A" hidden="1">#REF!</definedName>
    <definedName name="_AtRisk_FitDataRange_FIT_A3DBD_EDC1C" hidden="1">#REF!</definedName>
    <definedName name="_AtRisk_FitDataRange_FIT_A4EA1_559A" hidden="1">#REF!</definedName>
    <definedName name="_AtRisk_FitDataRange_FIT_B45A0_D9C47" hidden="1">#REF!</definedName>
    <definedName name="_AtRisk_FitDataRange_FIT_B529B_53E7B" hidden="1">#REF!</definedName>
    <definedName name="_AtRisk_FitDataRange_FIT_B7BA1_791C6" hidden="1">#REF!</definedName>
    <definedName name="_AtRisk_FitDataRange_FIT_BDACA_CB639" hidden="1">#REF!</definedName>
    <definedName name="_AtRisk_FitDataRange_FIT_C34BA_CC8A8" hidden="1">#REF!</definedName>
    <definedName name="_AtRisk_FitDataRange_FIT_C6B51_97A11" hidden="1">#REF!</definedName>
    <definedName name="_AtRisk_FitDataRange_FIT_CCE47_9E8E0" hidden="1">#REF!</definedName>
    <definedName name="_AtRisk_FitDataRange_FIT_D042_BF427" hidden="1">#REF!</definedName>
    <definedName name="_AtRisk_FitDataRange_FIT_D76B2_3E4A4" hidden="1">#REF!</definedName>
    <definedName name="_AtRisk_FitDataRange_FIT_E287_8F623" hidden="1">#REF!</definedName>
    <definedName name="_AtRisk_FitDataRange_FIT_EF6A6_1836D" hidden="1">#REF!</definedName>
    <definedName name="_AtRisk_SimSetting_AutomaticallyGenerateReports" hidden="1">FALSE</definedName>
    <definedName name="_AtRisk_SimSetting_AutomaticResultsDisplayMode" hidden="1">0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andomNumberGenerator_1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"Full UCA - OHL=1.1"</definedName>
    <definedName name="_AtRisk_SimSetting_SimName002" hidden="1">"Full UCA - OHL=2.5"</definedName>
    <definedName name="_AtRisk_SimSetting_SimName003" hidden="1">"10% cut - OHL=1.1"</definedName>
    <definedName name="_AtRisk_SimSetting_SimName004" hidden="1">"10% cut - OHL=2.5"</definedName>
    <definedName name="_AtRisk_SimSetting_SimName005" hidden="1">"15% cut - OHL=1.1"</definedName>
    <definedName name="_AtRisk_SimSetting_SimName006" hidden="1">"15% cut - OHL=2.5"</definedName>
    <definedName name="_AtRisk_SimSetting_SimName007" hidden="1">"20% cut - OHL=1.1"</definedName>
    <definedName name="_AtRisk_SimSetting_SimName008" hidden="1">"20% cut - OHL=2.5"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hidden="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#REF!</definedName>
    <definedName name="ACwvu.Japan_Capers_Ed_Pub." hidden="1">#REF!</definedName>
    <definedName name="ACwvu.KJP_CC." hidden="1">#REF!</definedName>
    <definedName name="AllowancesInput">#REF!</definedName>
    <definedName name="AssetCategory">#REF!</definedName>
    <definedName name="b" hidden="1">{#N/A,#N/A,FALSE,"DI 2 YEAR MASTER SCHEDULE"}</definedName>
    <definedName name="b_1" hidden="1">{#N/A,#N/A,FALSE,"DI 2 YEAR MASTER SCHEDULE"}</definedName>
    <definedName name="bb" hidden="1">{#N/A,#N/A,FALSE,"PRJCTED MNTHLY QTY's"}</definedName>
    <definedName name="bb_1" hidden="1">{#N/A,#N/A,FALSE,"PRJCTED MNTHLY QTY's"}</definedName>
    <definedName name="bbbb" hidden="1">{#N/A,#N/A,FALSE,"PRJCTED QTRLY QTY's"}</definedName>
    <definedName name="bbbb_1" hidden="1">{#N/A,#N/A,FALSE,"PRJCTED QTRLY QTY's"}</definedName>
    <definedName name="bbbbbb" hidden="1">{#N/A,#N/A,FALSE,"PRJCTED QTRLY QTY's"}</definedName>
    <definedName name="bbbbbb_1" hidden="1">{#N/A,#N/A,FALSE,"PRJCTED QTRLY QTY's"}</definedName>
    <definedName name="BExEZ4HBCC06708765M8A06KCR7P" hidden="1">#N/A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#REF!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#REF!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#REF!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#REF!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#REF!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#REF!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#REF!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#REF!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#REF!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#REF!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#REF!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#REF!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#REF!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#REF!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R1020040129204514642" hidden="1">#REF!</definedName>
    <definedName name="BLPR1020040129204514642_1_5" hidden="1">#REF!</definedName>
    <definedName name="BLPR1020040129204514642_2_5" hidden="1">#REF!</definedName>
    <definedName name="BLPR1020040129204514642_3_5" hidden="1">#REF!</definedName>
    <definedName name="BLPR1020040129204514642_4_5" hidden="1">#REF!</definedName>
    <definedName name="BLPR1020040129204514642_5_5" hidden="1">#REF!</definedName>
    <definedName name="BLPR1120040129204514642" hidden="1">#REF!</definedName>
    <definedName name="BLPR1120040129204514642_1_5" hidden="1">#REF!</definedName>
    <definedName name="BLPR1120040129204514642_2_5" hidden="1">#REF!</definedName>
    <definedName name="BLPR1120040129204514642_3_5" hidden="1">#REF!</definedName>
    <definedName name="BLPR1120040129204514642_4_5" hidden="1">#REF!</definedName>
    <definedName name="BLPR1120040129204514642_5_5" hidden="1">#REF!</definedName>
    <definedName name="BLPR120040129203645421" hidden="1">#REF!</definedName>
    <definedName name="BLPR120040129203645421_1_4" hidden="1">#REF!</definedName>
    <definedName name="BLPR120040129203645421_2_4" hidden="1">#REF!</definedName>
    <definedName name="BLPR120040129203645421_3_4" hidden="1">#REF!</definedName>
    <definedName name="BLPR120040129203645421_4_4" hidden="1">#REF!</definedName>
    <definedName name="BLPR1220040129204514642" hidden="1">#REF!</definedName>
    <definedName name="BLPR1220040129204514642_1_5" hidden="1">#REF!</definedName>
    <definedName name="BLPR1220040129204514642_2_5" hidden="1">#REF!</definedName>
    <definedName name="BLPR1220040129204514642_3_5" hidden="1">#REF!</definedName>
    <definedName name="BLPR1220040129204514642_4_5" hidden="1">#REF!</definedName>
    <definedName name="BLPR1220040129204514642_5_5" hidden="1">#REF!</definedName>
    <definedName name="BLPR1320040129204514642" hidden="1">#REF!</definedName>
    <definedName name="BLPR1320040129204514642_1_5" hidden="1">#REF!</definedName>
    <definedName name="BLPR1320040129204514642_2_5" hidden="1">#REF!</definedName>
    <definedName name="BLPR1320040129204514642_3_5" hidden="1">#REF!</definedName>
    <definedName name="BLPR1320040129204514642_4_5" hidden="1">#REF!</definedName>
    <definedName name="BLPR1320040129204514642_5_5" hidden="1">#REF!</definedName>
    <definedName name="BLPR1420040129204514642" hidden="1">#REF!</definedName>
    <definedName name="BLPR1420040129204514642_1_5" hidden="1">#REF!</definedName>
    <definedName name="BLPR1420040129204514642_2_5" hidden="1">#REF!</definedName>
    <definedName name="BLPR1420040129204514642_3_5" hidden="1">#REF!</definedName>
    <definedName name="BLPR1420040129204514642_4_5" hidden="1">#REF!</definedName>
    <definedName name="BLPR1420040129204514642_5_5" hidden="1">#REF!</definedName>
    <definedName name="BLPR1520040129204514652" hidden="1">#REF!</definedName>
    <definedName name="BLPR1520040129204514652_1_5" hidden="1">#REF!</definedName>
    <definedName name="BLPR1520040129204514652_2_5" hidden="1">#REF!</definedName>
    <definedName name="BLPR1520040129204514652_3_5" hidden="1">#REF!</definedName>
    <definedName name="BLPR1520040129204514652_4_5" hidden="1">#REF!</definedName>
    <definedName name="BLPR1520040129204514652_5_5" hidden="1">#REF!</definedName>
    <definedName name="BLPR1620040129204514652" hidden="1">#REF!</definedName>
    <definedName name="BLPR1620040129204514652_1_5" hidden="1">#REF!</definedName>
    <definedName name="BLPR1620040129204514652_2_5" hidden="1">#REF!</definedName>
    <definedName name="BLPR1620040129204514652_3_5" hidden="1">#REF!</definedName>
    <definedName name="BLPR1620040129204514652_4_5" hidden="1">#REF!</definedName>
    <definedName name="BLPR1620040129204514652_5_5" hidden="1">#REF!</definedName>
    <definedName name="BLPR1720040129204514652" hidden="1">#REF!</definedName>
    <definedName name="BLPR1720040129204514652_1_5" hidden="1">#REF!</definedName>
    <definedName name="BLPR1720040129204514652_2_5" hidden="1">#REF!</definedName>
    <definedName name="BLPR1720040129204514652_3_5" hidden="1">#REF!</definedName>
    <definedName name="BLPR1720040129204514652_4_5" hidden="1">#REF!</definedName>
    <definedName name="BLPR1720040129204514652_5_5" hidden="1">#REF!</definedName>
    <definedName name="BLPR1820040129204514652" hidden="1">#REF!</definedName>
    <definedName name="BLPR1820040129204514652_1_5" hidden="1">#REF!</definedName>
    <definedName name="BLPR1820040129204514652_2_5" hidden="1">#REF!</definedName>
    <definedName name="BLPR1820040129204514652_3_5" hidden="1">#REF!</definedName>
    <definedName name="BLPR1820040129204514652_4_5" hidden="1">#REF!</definedName>
    <definedName name="BLPR1820040129204514652_5_5" hidden="1">#REF!</definedName>
    <definedName name="BLPR1920040129204514652" hidden="1">#REF!</definedName>
    <definedName name="BLPR1920040129204514652_1_5" hidden="1">#REF!</definedName>
    <definedName name="BLPR1920040129204514652_2_5" hidden="1">#REF!</definedName>
    <definedName name="BLPR1920040129204514652_3_5" hidden="1">#REF!</definedName>
    <definedName name="BLPR1920040129204514652_4_5" hidden="1">#REF!</definedName>
    <definedName name="BLPR1920040129204514652_5_5" hidden="1">#REF!</definedName>
    <definedName name="BLPR2020040129204514652" hidden="1">#REF!</definedName>
    <definedName name="BLPR2020040129204514652_1_5" hidden="1">#REF!</definedName>
    <definedName name="BLPR2020040129204514652_2_5" hidden="1">#REF!</definedName>
    <definedName name="BLPR2020040129204514652_3_5" hidden="1">#REF!</definedName>
    <definedName name="BLPR2020040129204514652_4_5" hidden="1">#REF!</definedName>
    <definedName name="BLPR2020040129204514652_5_5" hidden="1">#REF!</definedName>
    <definedName name="BLPR2120040129204514652" hidden="1">#REF!</definedName>
    <definedName name="BLPR2120040129204514652_1_5" hidden="1">#REF!</definedName>
    <definedName name="BLPR2120040129204514652_2_5" hidden="1">#REF!</definedName>
    <definedName name="BLPR2120040129204514652_3_5" hidden="1">#REF!</definedName>
    <definedName name="BLPR2120040129204514652_4_5" hidden="1">#REF!</definedName>
    <definedName name="BLPR2120040129204514652_5_5" hidden="1">#REF!</definedName>
    <definedName name="BLPR220040129203645421" hidden="1">#REF!</definedName>
    <definedName name="BLPR220040129203645421_1_4" hidden="1">#REF!</definedName>
    <definedName name="BLPR220040129203645421_2_4" hidden="1">#REF!</definedName>
    <definedName name="BLPR220040129203645421_3_4" hidden="1">#REF!</definedName>
    <definedName name="BLPR220040129203645421_4_4" hidden="1">#REF!</definedName>
    <definedName name="BLPR2220040129204514652" hidden="1">#REF!</definedName>
    <definedName name="BLPR2220040129204514652_1_5" hidden="1">#REF!</definedName>
    <definedName name="BLPR2220040129204514652_2_5" hidden="1">#REF!</definedName>
    <definedName name="BLPR2220040129204514652_3_5" hidden="1">#REF!</definedName>
    <definedName name="BLPR2220040129204514652_4_5" hidden="1">#REF!</definedName>
    <definedName name="BLPR2220040129204514652_5_5" hidden="1">#REF!</definedName>
    <definedName name="BLPR2320040129204514662" hidden="1">#REF!</definedName>
    <definedName name="BLPR2320040129204514662_1_5" hidden="1">#REF!</definedName>
    <definedName name="BLPR2320040129204514662_2_5" hidden="1">#REF!</definedName>
    <definedName name="BLPR2320040129204514662_3_5" hidden="1">#REF!</definedName>
    <definedName name="BLPR2320040129204514662_4_5" hidden="1">#REF!</definedName>
    <definedName name="BLPR2320040129204514662_5_5" hidden="1">#REF!</definedName>
    <definedName name="BLPR2420040129204514662" hidden="1">#REF!</definedName>
    <definedName name="BLPR2420040129204514662_1_5" hidden="1">#REF!</definedName>
    <definedName name="BLPR2420040129204514662_2_5" hidden="1">#REF!</definedName>
    <definedName name="BLPR2420040129204514662_3_5" hidden="1">#REF!</definedName>
    <definedName name="BLPR2420040129204514662_4_5" hidden="1">#REF!</definedName>
    <definedName name="BLPR2420040129204514662_5_5" hidden="1">#REF!</definedName>
    <definedName name="BLPR2520040129204514662" hidden="1">#REF!</definedName>
    <definedName name="BLPR2520040129204514662_1_5" hidden="1">#REF!</definedName>
    <definedName name="BLPR2520040129204514662_2_5" hidden="1">#REF!</definedName>
    <definedName name="BLPR2520040129204514662_3_5" hidden="1">#REF!</definedName>
    <definedName name="BLPR2520040129204514662_4_5" hidden="1">#REF!</definedName>
    <definedName name="BLPR2520040129204514662_5_5" hidden="1">#REF!</definedName>
    <definedName name="BLPR2620040129204514662" hidden="1">#REF!</definedName>
    <definedName name="BLPR2620040129204514662_1_5" hidden="1">#REF!</definedName>
    <definedName name="BLPR2620040129204514662_2_5" hidden="1">#REF!</definedName>
    <definedName name="BLPR2620040129204514662_3_5" hidden="1">#REF!</definedName>
    <definedName name="BLPR2620040129204514662_4_5" hidden="1">#REF!</definedName>
    <definedName name="BLPR2620040129204514662_5_5" hidden="1">#REF!</definedName>
    <definedName name="BLPR2720040129204514662" hidden="1">#REF!</definedName>
    <definedName name="BLPR2720040129204514662_1_5" hidden="1">#REF!</definedName>
    <definedName name="BLPR2720040129204514662_2_5" hidden="1">#REF!</definedName>
    <definedName name="BLPR2720040129204514662_3_5" hidden="1">#REF!</definedName>
    <definedName name="BLPR2720040129204514662_4_5" hidden="1">#REF!</definedName>
    <definedName name="BLPR2720040129204514662_5_5" hidden="1">#REF!</definedName>
    <definedName name="BLPR2820040129204514662" hidden="1">#REF!</definedName>
    <definedName name="BLPR2820040129204514662_1_5" hidden="1">#REF!</definedName>
    <definedName name="BLPR2820040129204514662_2_5" hidden="1">#REF!</definedName>
    <definedName name="BLPR2820040129204514662_3_5" hidden="1">#REF!</definedName>
    <definedName name="BLPR2820040129204514662_4_5" hidden="1">#REF!</definedName>
    <definedName name="BLPR2820040129204514662_5_5" hidden="1">#REF!</definedName>
    <definedName name="BLPR2920040129204514662" hidden="1">#REF!</definedName>
    <definedName name="BLPR2920040129204514662_1_5" hidden="1">#REF!</definedName>
    <definedName name="BLPR2920040129204514662_2_5" hidden="1">#REF!</definedName>
    <definedName name="BLPR2920040129204514662_3_5" hidden="1">#REF!</definedName>
    <definedName name="BLPR2920040129204514662_4_5" hidden="1">#REF!</definedName>
    <definedName name="BLPR2920040129204514662_5_5" hidden="1">#REF!</definedName>
    <definedName name="BLPR3020040129204514672" hidden="1">#REF!</definedName>
    <definedName name="BLPR3020040129204514672_1_5" hidden="1">#REF!</definedName>
    <definedName name="BLPR3020040129204514672_2_5" hidden="1">#REF!</definedName>
    <definedName name="BLPR3020040129204514672_3_5" hidden="1">#REF!</definedName>
    <definedName name="BLPR3020040129204514672_4_5" hidden="1">#REF!</definedName>
    <definedName name="BLPR3020040129204514672_5_5" hidden="1">#REF!</definedName>
    <definedName name="BLPR3120040129204514692" hidden="1">#REF!</definedName>
    <definedName name="BLPR3120040129204514692_1_1" hidden="1">#REF!</definedName>
    <definedName name="BLPR320040129203645431" hidden="1">#REF!</definedName>
    <definedName name="BLPR320040129203645431_1_4" hidden="1">#REF!</definedName>
    <definedName name="BLPR320040129203645431_2_4" hidden="1">#REF!</definedName>
    <definedName name="BLPR320040129203645431_3_4" hidden="1">#REF!</definedName>
    <definedName name="BLPR320040129203645431_4_4" hidden="1">#REF!</definedName>
    <definedName name="BLPR3220040129204514692" hidden="1">#REF!</definedName>
    <definedName name="BLPR3220040129204514692_1_1" hidden="1">#REF!</definedName>
    <definedName name="BLPR3320040129204514702" hidden="1">#REF!</definedName>
    <definedName name="BLPR3320040129204514702_1_1" hidden="1">#REF!</definedName>
    <definedName name="BLPR3420040129204514702" hidden="1">#REF!</definedName>
    <definedName name="BLPR3420040129204514702_1_1" hidden="1">#REF!</definedName>
    <definedName name="BLPR3520040129204514702" hidden="1">#REF!</definedName>
    <definedName name="BLPR3520040129204514702_1_1" hidden="1">#REF!</definedName>
    <definedName name="BLPR420040129203645431" hidden="1">#REF!</definedName>
    <definedName name="BLPR420040129203645431_1_4" hidden="1">#REF!</definedName>
    <definedName name="BLPR420040129203645431_2_4" hidden="1">#REF!</definedName>
    <definedName name="BLPR420040129203645431_3_4" hidden="1">#REF!</definedName>
    <definedName name="BLPR420040129203645431_4_4" hidden="1">#REF!</definedName>
    <definedName name="BLPR520040129203645441" hidden="1">#REF!</definedName>
    <definedName name="BLPR520040129203645441_1_4" hidden="1">#REF!</definedName>
    <definedName name="BLPR520040129203645441_2_4" hidden="1">#REF!</definedName>
    <definedName name="BLPR520040129203645441_3_4" hidden="1">#REF!</definedName>
    <definedName name="BLPR520040129203645441_4_4" hidden="1">#REF!</definedName>
    <definedName name="BLPR620040129204149993" hidden="1">#REF!</definedName>
    <definedName name="BLPR620040129204149993_1_5" hidden="1">#REF!</definedName>
    <definedName name="BLPR620040129204149993_2_5" hidden="1">#REF!</definedName>
    <definedName name="BLPR620040129204149993_3_5" hidden="1">#REF!</definedName>
    <definedName name="BLPR620040129204149993_4_5" hidden="1">#REF!</definedName>
    <definedName name="BLPR620040129204149993_5_5" hidden="1">#REF!</definedName>
    <definedName name="BLPR720040129204514631" hidden="1">#REF!</definedName>
    <definedName name="BLPR720040129204514631_1_5" hidden="1">#REF!</definedName>
    <definedName name="BLPR720040129204514631_2_5" hidden="1">#REF!</definedName>
    <definedName name="BLPR720040129204514631_3_5" hidden="1">#REF!</definedName>
    <definedName name="BLPR720040129204514631_4_5" hidden="1">#REF!</definedName>
    <definedName name="BLPR720040129204514631_5_5" hidden="1">#REF!</definedName>
    <definedName name="BLPR820040129204514642" hidden="1">#REF!</definedName>
    <definedName name="BLPR820040129204514642_1_5" hidden="1">#REF!</definedName>
    <definedName name="BLPR820040129204514642_2_5" hidden="1">#REF!</definedName>
    <definedName name="BLPR820040129204514642_3_5" hidden="1">#REF!</definedName>
    <definedName name="BLPR820040129204514642_4_5" hidden="1">#REF!</definedName>
    <definedName name="BLPR820040129204514642_5_5" hidden="1">#REF!</definedName>
    <definedName name="BLPR920040129204514642" hidden="1">#REF!</definedName>
    <definedName name="BLPR920040129204514642_1_5" hidden="1">#REF!</definedName>
    <definedName name="BLPR920040129204514642_2_5" hidden="1">#REF!</definedName>
    <definedName name="BLPR920040129204514642_3_5" hidden="1">#REF!</definedName>
    <definedName name="BLPR920040129204514642_4_5" hidden="1">#REF!</definedName>
    <definedName name="BLPR920040129204514642_5_5" hidden="1">#REF!</definedName>
    <definedName name="Boundary">'[1]1.9 Look Up Tables'!$AE$18:$AE$58</definedName>
    <definedName name="BPView">#REF!</definedName>
    <definedName name="CCClass">#REF!</definedName>
    <definedName name="CostEst">'[1]6.3 Not Used'!$C$11:$C$11</definedName>
    <definedName name="CurrentForecastView">#REF!</definedName>
    <definedName name="CUSCProjectType">#REF!</definedName>
    <definedName name="CUSCType">#REF!</definedName>
    <definedName name="Cwvu.CapersView." hidden="1">#REF!</definedName>
    <definedName name="Cwvu.Japan_Capers_Ed_Pub." hidden="1">#REF!</definedName>
    <definedName name="DecimalPlaces">'[1]1.1 Cover'!$B$16</definedName>
    <definedName name="DescOfInteraction">#REF!</definedName>
    <definedName name="Distribution" hidden="1">#REF!</definedName>
    <definedName name="EnvironmentalMitigation">#REF!</definedName>
    <definedName name="ExclServ">#REF!</definedName>
    <definedName name="ExternalForces">'[1]6.3 Not Used'!$A$11:$A$11</definedName>
    <definedName name="ExtraProfiles" hidden="1">#REF!</definedName>
    <definedName name="f" hidden="1">{"'PRODUCTIONCOST SHEET'!$B$3:$G$48"}</definedName>
    <definedName name="f_1" hidden="1">{"'PRODUCTIONCOST SHEET'!$B$3:$G$48"}</definedName>
    <definedName name="ff" hidden="1">{#N/A,#N/A,FALSE,"PRJCTED MNTHLY QTY's"}</definedName>
    <definedName name="ff_1" hidden="1">{#N/A,#N/A,FALSE,"PRJCTED MNTHLY QTY's"}</definedName>
    <definedName name="fffff" hidden="1">{#N/A,#N/A,FALSE,"PRJCTED QTRLY QTY's"}</definedName>
    <definedName name="fffff_1" hidden="1">{#N/A,#N/A,FALSE,"PRJCTED QTRLY QTY's"}</definedName>
    <definedName name="Forecast_Profile_ED2Start_1">#REF!</definedName>
    <definedName name="Forecast_Profile_ED2Start_10">#REF!</definedName>
    <definedName name="Forecast_Profile_ED2Start_11">#REF!</definedName>
    <definedName name="Forecast_Profile_ED2Start_12">#REF!</definedName>
    <definedName name="Forecast_Profile_ED2Start_13">#REF!</definedName>
    <definedName name="Forecast_Profile_ED2Start_14">#REF!</definedName>
    <definedName name="Forecast_Profile_ED2Start_15">#REF!</definedName>
    <definedName name="Forecast_Profile_ED2Start_16">#REF!</definedName>
    <definedName name="Forecast_Profile_ED2Start_17">#REF!</definedName>
    <definedName name="Forecast_Profile_ED2Start_18">#REF!</definedName>
    <definedName name="Forecast_Profile_ED2Start_19">#REF!</definedName>
    <definedName name="Forecast_Profile_ED2Start_2">#REF!</definedName>
    <definedName name="Forecast_Profile_ED2Start_20">#REF!</definedName>
    <definedName name="Forecast_Profile_ED2Start_21">#REF!</definedName>
    <definedName name="Forecast_Profile_ED2Start_22">#REF!</definedName>
    <definedName name="Forecast_Profile_ED2Start_23">#REF!</definedName>
    <definedName name="Forecast_Profile_ED2Start_24">#REF!</definedName>
    <definedName name="Forecast_Profile_ED2Start_25">#REF!</definedName>
    <definedName name="Forecast_Profile_ED2Start_26">#REF!</definedName>
    <definedName name="Forecast_Profile_ED2Start_27">#REF!</definedName>
    <definedName name="Forecast_Profile_ED2Start_28">#REF!</definedName>
    <definedName name="Forecast_Profile_ED2Start_29">#REF!</definedName>
    <definedName name="Forecast_Profile_ED2Start_3">#REF!</definedName>
    <definedName name="Forecast_Profile_ED2Start_30">#REF!</definedName>
    <definedName name="Forecast_Profile_ED2Start_31">#REF!</definedName>
    <definedName name="Forecast_Profile_ED2Start_32">#REF!</definedName>
    <definedName name="Forecast_Profile_ED2Start_33">#REF!</definedName>
    <definedName name="Forecast_Profile_ED2Start_34">#REF!</definedName>
    <definedName name="Forecast_Profile_ED2Start_35">#REF!</definedName>
    <definedName name="Forecast_Profile_ED2Start_36">#REF!</definedName>
    <definedName name="Forecast_Profile_ED2Start_37">#REF!</definedName>
    <definedName name="Forecast_Profile_ED2Start_38">#REF!</definedName>
    <definedName name="Forecast_Profile_ED2Start_39">#REF!</definedName>
    <definedName name="Forecast_Profile_ED2Start_4">#REF!</definedName>
    <definedName name="Forecast_Profile_ED2Start_40">#REF!</definedName>
    <definedName name="Forecast_Profile_ED2Start_41">#REF!</definedName>
    <definedName name="Forecast_Profile_ED2Start_42">#REF!</definedName>
    <definedName name="Forecast_Profile_ED2Start_43">#REF!</definedName>
    <definedName name="Forecast_Profile_ED2Start_44">#REF!</definedName>
    <definedName name="Forecast_Profile_ED2Start_45">#REF!</definedName>
    <definedName name="Forecast_Profile_ED2Start_46">#REF!</definedName>
    <definedName name="Forecast_Profile_ED2Start_47">#REF!</definedName>
    <definedName name="Forecast_Profile_ED2Start_48">#REF!</definedName>
    <definedName name="Forecast_Profile_ED2Start_49">#REF!</definedName>
    <definedName name="Forecast_Profile_ED2Start_5">#REF!</definedName>
    <definedName name="Forecast_Profile_ED2Start_50">#REF!</definedName>
    <definedName name="Forecast_Profile_ED2Start_51">#REF!</definedName>
    <definedName name="Forecast_Profile_ED2Start_52">#REF!</definedName>
    <definedName name="Forecast_Profile_ED2Start_53">#REF!</definedName>
    <definedName name="Forecast_Profile_ED2Start_54">#REF!</definedName>
    <definedName name="Forecast_Profile_ED2Start_55">#REF!</definedName>
    <definedName name="Forecast_Profile_ED2Start_56">#REF!</definedName>
    <definedName name="Forecast_Profile_ED2Start_57">#REF!</definedName>
    <definedName name="Forecast_Profile_ED2Start_58">#REF!</definedName>
    <definedName name="Forecast_Profile_ED2Start_59">#REF!</definedName>
    <definedName name="Forecast_Profile_ED2Start_6">#REF!</definedName>
    <definedName name="Forecast_Profile_ED2Start_60">#REF!</definedName>
    <definedName name="Forecast_Profile_ED2Start_61">#REF!</definedName>
    <definedName name="Forecast_Profile_ED2Start_7">#REF!</definedName>
    <definedName name="Forecast_Profile_ED2Start_8">#REF!</definedName>
    <definedName name="Forecast_Profile_ED2Start_9">#REF!</definedName>
    <definedName name="Forecast_Profile_No_Int_1">#REF!</definedName>
    <definedName name="Forecast_Profile_No_Int_10">#REF!</definedName>
    <definedName name="Forecast_Profile_No_Int_11">#REF!</definedName>
    <definedName name="Forecast_Profile_No_Int_12">#REF!</definedName>
    <definedName name="Forecast_Profile_No_Int_13">#REF!</definedName>
    <definedName name="Forecast_Profile_No_Int_14">#REF!</definedName>
    <definedName name="Forecast_Profile_No_Int_15">#REF!</definedName>
    <definedName name="Forecast_Profile_No_Int_16">#REF!</definedName>
    <definedName name="Forecast_Profile_No_Int_17">#REF!</definedName>
    <definedName name="Forecast_Profile_No_Int_18">#REF!</definedName>
    <definedName name="Forecast_Profile_No_Int_19">#REF!</definedName>
    <definedName name="Forecast_Profile_No_Int_2">#REF!</definedName>
    <definedName name="Forecast_Profile_No_Int_20">#REF!</definedName>
    <definedName name="Forecast_Profile_No_Int_21">#REF!</definedName>
    <definedName name="Forecast_Profile_No_Int_22">#REF!</definedName>
    <definedName name="Forecast_Profile_No_Int_23">#REF!</definedName>
    <definedName name="Forecast_Profile_No_Int_24">#REF!</definedName>
    <definedName name="Forecast_Profile_No_Int_25">#REF!</definedName>
    <definedName name="Forecast_Profile_No_Int_26">#REF!</definedName>
    <definedName name="Forecast_Profile_No_Int_27">#REF!</definedName>
    <definedName name="Forecast_Profile_No_Int_28">#REF!</definedName>
    <definedName name="Forecast_Profile_No_Int_29">#REF!</definedName>
    <definedName name="Forecast_Profile_No_Int_3">#REF!</definedName>
    <definedName name="Forecast_Profile_No_Int_30">#REF!</definedName>
    <definedName name="Forecast_Profile_No_Int_31">#REF!</definedName>
    <definedName name="Forecast_Profile_No_Int_32">#REF!</definedName>
    <definedName name="Forecast_Profile_No_Int_33">#REF!</definedName>
    <definedName name="Forecast_Profile_No_Int_34">#REF!</definedName>
    <definedName name="Forecast_Profile_No_Int_35">#REF!</definedName>
    <definedName name="Forecast_Profile_No_Int_36">#REF!</definedName>
    <definedName name="Forecast_Profile_No_Int_37">#REF!</definedName>
    <definedName name="Forecast_Profile_No_Int_38">#REF!</definedName>
    <definedName name="Forecast_Profile_No_Int_39">#REF!</definedName>
    <definedName name="Forecast_Profile_No_Int_4">#REF!</definedName>
    <definedName name="Forecast_Profile_No_Int_40">#REF!</definedName>
    <definedName name="Forecast_Profile_No_Int_41">#REF!</definedName>
    <definedName name="Forecast_Profile_No_Int_42">#REF!</definedName>
    <definedName name="Forecast_Profile_No_Int_43">#REF!</definedName>
    <definedName name="Forecast_Profile_No_Int_44">#REF!</definedName>
    <definedName name="Forecast_Profile_No_Int_45">#REF!</definedName>
    <definedName name="Forecast_Profile_No_Int_46">#REF!</definedName>
    <definedName name="Forecast_Profile_No_Int_47">#REF!</definedName>
    <definedName name="Forecast_Profile_No_Int_48">#REF!</definedName>
    <definedName name="Forecast_Profile_No_Int_49">#REF!</definedName>
    <definedName name="Forecast_Profile_No_Int_5">#REF!</definedName>
    <definedName name="Forecast_Profile_No_Int_50">#REF!</definedName>
    <definedName name="Forecast_Profile_No_Int_51">#REF!</definedName>
    <definedName name="Forecast_Profile_No_Int_52">#REF!</definedName>
    <definedName name="Forecast_Profile_No_Int_53">#REF!</definedName>
    <definedName name="Forecast_Profile_No_Int_54">#REF!</definedName>
    <definedName name="Forecast_Profile_No_Int_55">#REF!</definedName>
    <definedName name="Forecast_Profile_No_Int_56">#REF!</definedName>
    <definedName name="Forecast_Profile_No_Int_57">#REF!</definedName>
    <definedName name="Forecast_Profile_No_Int_58">#REF!</definedName>
    <definedName name="Forecast_Profile_No_Int_59">#REF!</definedName>
    <definedName name="Forecast_Profile_No_Int_6">#REF!</definedName>
    <definedName name="Forecast_Profile_No_Int_60">#REF!</definedName>
    <definedName name="Forecast_Profile_No_Int_61">#REF!</definedName>
    <definedName name="Forecast_Profile_No_Int_7">#REF!</definedName>
    <definedName name="Forecast_Profile_No_Int_8">#REF!</definedName>
    <definedName name="Forecast_Profile_No_Int_9">#REF!</definedName>
    <definedName name="Gelocation">#REF!</definedName>
    <definedName name="gjk" hidden="1">{#N/A,#N/A,FALSE,"DI 2 YEAR MASTER SCHEDULE"}</definedName>
    <definedName name="gjk_1" hidden="1">{#N/A,#N/A,FALSE,"DI 2 YEAR MASTER SCHEDULE"}</definedName>
    <definedName name="GroundType">#REF!</definedName>
    <definedName name="gwge" hidden="1">#REF!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_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hidden="1">{"'PRODUCTIONCOST SHEET'!$B$3:$G$48"}</definedName>
    <definedName name="HTML_Control_1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nvestmentCategory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"06/22/2018 13:52:39"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" hidden="1">{#N/A,#N/A,FALSE,"DI 2 YEAR MASTER SCHEDULE"}</definedName>
    <definedName name="l_1" hidden="1">{#N/A,#N/A,FALSE,"DI 2 YEAR MASTER SCHEDULE"}</definedName>
    <definedName name="LicenceObligation">#REF!</definedName>
    <definedName name="LILogicDuration">#REF!</definedName>
    <definedName name="LILogicLoading">#REF!</definedName>
    <definedName name="LILogicRanking">#REF!</definedName>
    <definedName name="LIRiskWeighting">#REF!</definedName>
    <definedName name="ListOffset" hidden="1">1</definedName>
    <definedName name="lkl" hidden="1">{#N/A,#N/A,FALSE,"DI 2 YEAR MASTER SCHEDULE"}</definedName>
    <definedName name="lkl_1" hidden="1">{#N/A,#N/A,FALSE,"DI 2 YEAR MASTER SCHEDULE"}</definedName>
    <definedName name="m_identity">#REF!</definedName>
    <definedName name="Market_Rate_Asset_Category">#REF!</definedName>
    <definedName name="Market_Rate_Asset_heading">#REF!</definedName>
    <definedName name="Market_Rate_Asset_Sub_Category_Primary">#REF!</definedName>
    <definedName name="Market_Rate_Asset_Sub_Category_Secondary">#REF!</definedName>
    <definedName name="Market_Rate_Boundary">#REF!</definedName>
    <definedName name="Market_Rate_Consents_and_Planning">#REF!</definedName>
    <definedName name="Market_Rate_Environmental_Mitigation">#REF!</definedName>
    <definedName name="Market_Rate_Geographical">#REF!</definedName>
    <definedName name="Market_Rate_Ground_Condition">#REF!</definedName>
    <definedName name="Market_Rate_Intervention">#REF!</definedName>
    <definedName name="Market_Rate_Level">#REF!</definedName>
    <definedName name="Market_Rate_Mechanism">#REF!</definedName>
    <definedName name="Market_Rate_Non_Load_Output_Type">#REF!</definedName>
    <definedName name="Market_Rate_Scheme_Category">#REF!</definedName>
    <definedName name="Market_Rate_Scheme_Sub_Categor">#REF!</definedName>
    <definedName name="Market_Rate_Tendering_Outcome">#REF!</definedName>
    <definedName name="Market_Rate_Tendering_Stage">#REF!</definedName>
    <definedName name="Market_Rate_Units">#REF!</definedName>
    <definedName name="Market_Rate_Voltage">#REF!</definedName>
    <definedName name="Market_Rate_Volume_Measure">#REF!</definedName>
    <definedName name="Mechanism">#REF!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ame">#REF!</definedName>
    <definedName name="NetworkConfig">#REF!</definedName>
    <definedName name="nn" hidden="1">{#N/A,#N/A,FALSE,"PRJCTED QTRLY $'s"}</definedName>
    <definedName name="nn_1" hidden="1">{#N/A,#N/A,FALSE,"PRJCTED QTRLY $'s"}</definedName>
    <definedName name="Other">'[1]6.3 Not Used'!$D$11:$D$11</definedName>
    <definedName name="OutputDel">#REF!</definedName>
    <definedName name="OutputVolClass">#REF!</definedName>
    <definedName name="Pal_Workbook_GUID" hidden="1">"LJ9YVKRJVQ1A1KNUG7XIT5A9"</definedName>
    <definedName name="Pop" hidden="1">#REF!</definedName>
    <definedName name="Population" hidden="1">#REF!</definedName>
    <definedName name="PriceControl">#REF!</definedName>
    <definedName name="Primary_Load_Output_Type">#REF!</definedName>
    <definedName name="Profiles" hidden="1">#REF!</definedName>
    <definedName name="Projections" hidden="1">#REF!</definedName>
    <definedName name="ProjectType">#REF!</definedName>
    <definedName name="Proximity">#REF!</definedName>
    <definedName name="qs" hidden="1">{#N/A,#N/A,FALSE,"PRJCTED MNTHLY QTY's"}</definedName>
    <definedName name="qs_1" hidden="1">{#N/A,#N/A,FALSE,"PRJCTED MNTHLY QTY's"}</definedName>
    <definedName name="ReOpenerOutputs">#REF!</definedName>
    <definedName name="Results" hidden="1">#REF!</definedName>
    <definedName name="RiskAfterRecalcMacro" hidden="1">"Simulation"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"$K$45"</definedName>
    <definedName name="RiskSelectedNameCell1" hidden="1">"$H$45"</definedName>
    <definedName name="RiskSelectedNameCell2" hidden="1">"$D$19"</definedName>
    <definedName name="RiskShowRiskWindowAtEndOfSimulation">TRUE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chemeStatus">#REF!</definedName>
    <definedName name="SchemeType">#REF!</definedName>
    <definedName name="SubstationConfig">#REF!</definedName>
    <definedName name="Swvu.CapersView." hidden="1">#REF!</definedName>
    <definedName name="Swvu.Japan_Capers_Ed_Pub." hidden="1">#REF!</definedName>
    <definedName name="Swvu.KJP_CC." hidden="1">#REF!</definedName>
    <definedName name="Targets_Asset_Refurbishment_1">#REF!</definedName>
    <definedName name="Targets_Asset_Refurbishment_10">#REF!</definedName>
    <definedName name="Targets_Asset_Refurbishment_11">#REF!</definedName>
    <definedName name="Targets_Asset_Refurbishment_12">#REF!</definedName>
    <definedName name="Targets_Asset_Refurbishment_13">#REF!</definedName>
    <definedName name="Targets_Asset_Refurbishment_14">#REF!</definedName>
    <definedName name="Targets_Asset_Refurbishment_15">#REF!</definedName>
    <definedName name="Targets_Asset_Refurbishment_16">#REF!</definedName>
    <definedName name="Targets_Asset_Refurbishment_17">#REF!</definedName>
    <definedName name="Targets_Asset_Refurbishment_18">#REF!</definedName>
    <definedName name="Targets_Asset_Refurbishment_19">#REF!</definedName>
    <definedName name="Targets_Asset_Refurbishment_2">#REF!</definedName>
    <definedName name="Targets_Asset_Refurbishment_20">#REF!</definedName>
    <definedName name="Targets_Asset_Refurbishment_21">#REF!</definedName>
    <definedName name="Targets_Asset_Refurbishment_22">#REF!</definedName>
    <definedName name="Targets_Asset_Refurbishment_23">#REF!</definedName>
    <definedName name="Targets_Asset_Refurbishment_24">#REF!</definedName>
    <definedName name="Targets_Asset_Refurbishment_25">#REF!</definedName>
    <definedName name="Targets_Asset_Refurbishment_26">#REF!</definedName>
    <definedName name="Targets_Asset_Refurbishment_27">#REF!</definedName>
    <definedName name="Targets_Asset_Refurbishment_28">#REF!</definedName>
    <definedName name="Targets_Asset_Refurbishment_29">#REF!</definedName>
    <definedName name="Targets_Asset_Refurbishment_3">#REF!</definedName>
    <definedName name="Targets_Asset_Refurbishment_30">#REF!</definedName>
    <definedName name="Targets_Asset_Refurbishment_31">#REF!</definedName>
    <definedName name="Targets_Asset_Refurbishment_32">#REF!</definedName>
    <definedName name="Targets_Asset_Refurbishment_33">#REF!</definedName>
    <definedName name="Targets_Asset_Refurbishment_34">#REF!</definedName>
    <definedName name="Targets_Asset_Refurbishment_35">#REF!</definedName>
    <definedName name="Targets_Asset_Refurbishment_36">#REF!</definedName>
    <definedName name="Targets_Asset_Refurbishment_37">#REF!</definedName>
    <definedName name="Targets_Asset_Refurbishment_38">#REF!</definedName>
    <definedName name="Targets_Asset_Refurbishment_39">#REF!</definedName>
    <definedName name="Targets_Asset_Refurbishment_4">#REF!</definedName>
    <definedName name="Targets_Asset_Refurbishment_40">#REF!</definedName>
    <definedName name="Targets_Asset_Refurbishment_41">#REF!</definedName>
    <definedName name="Targets_Asset_Refurbishment_42">#REF!</definedName>
    <definedName name="Targets_Asset_Refurbishment_43">#REF!</definedName>
    <definedName name="Targets_Asset_Refurbishment_44">#REF!</definedName>
    <definedName name="Targets_Asset_Refurbishment_45">#REF!</definedName>
    <definedName name="Targets_Asset_Refurbishment_46">#REF!</definedName>
    <definedName name="Targets_Asset_Refurbishment_47">#REF!</definedName>
    <definedName name="Targets_Asset_Refurbishment_48">#REF!</definedName>
    <definedName name="Targets_Asset_Refurbishment_49">#REF!</definedName>
    <definedName name="Targets_Asset_Refurbishment_5">#REF!</definedName>
    <definedName name="Targets_Asset_Refurbishment_50">#REF!</definedName>
    <definedName name="Targets_Asset_Refurbishment_51">#REF!</definedName>
    <definedName name="Targets_Asset_Refurbishment_52">#REF!</definedName>
    <definedName name="Targets_Asset_Refurbishment_53">#REF!</definedName>
    <definedName name="Targets_Asset_Refurbishment_54">#REF!</definedName>
    <definedName name="Targets_Asset_Refurbishment_55">#REF!</definedName>
    <definedName name="Targets_Asset_Refurbishment_56">#REF!</definedName>
    <definedName name="Targets_Asset_Refurbishment_57">#REF!</definedName>
    <definedName name="Targets_Asset_Refurbishment_58">#REF!</definedName>
    <definedName name="Targets_Asset_Refurbishment_59">#REF!</definedName>
    <definedName name="Targets_Asset_Refurbishment_6">#REF!</definedName>
    <definedName name="Targets_Asset_Refurbishment_60">#REF!</definedName>
    <definedName name="Targets_Asset_Refurbishment_61">#REF!</definedName>
    <definedName name="Targets_Asset_Refurbishment_7">#REF!</definedName>
    <definedName name="Targets_Asset_Refurbishment_8">#REF!</definedName>
    <definedName name="Targets_Asset_Refurbishment_9">#REF!</definedName>
    <definedName name="Targets_Asset_Refurbishment_PostRef_1">#REF!</definedName>
    <definedName name="Targets_Asset_Refurbishment_PostRef_10">#REF!</definedName>
    <definedName name="Targets_Asset_Refurbishment_PostRef_11">#REF!</definedName>
    <definedName name="Targets_Asset_Refurbishment_PostRef_12">#REF!</definedName>
    <definedName name="Targets_Asset_Refurbishment_PostRef_13">#REF!</definedName>
    <definedName name="Targets_Asset_Refurbishment_PostRef_14">#REF!</definedName>
    <definedName name="Targets_Asset_Refurbishment_PostRef_15">#REF!</definedName>
    <definedName name="Targets_Asset_Refurbishment_PostRef_16">#REF!</definedName>
    <definedName name="Targets_Asset_Refurbishment_PostRef_17">#REF!</definedName>
    <definedName name="Targets_Asset_Refurbishment_PostRef_18">#REF!</definedName>
    <definedName name="Targets_Asset_Refurbishment_PostRef_19">#REF!</definedName>
    <definedName name="Targets_Asset_Refurbishment_PostRef_2">#REF!</definedName>
    <definedName name="Targets_Asset_Refurbishment_PostRef_20">#REF!</definedName>
    <definedName name="Targets_Asset_Refurbishment_PostRef_21">#REF!</definedName>
    <definedName name="Targets_Asset_Refurbishment_PostRef_22">#REF!</definedName>
    <definedName name="Targets_Asset_Refurbishment_PostRef_23">#REF!</definedName>
    <definedName name="Targets_Asset_Refurbishment_PostRef_24">#REF!</definedName>
    <definedName name="Targets_Asset_Refurbishment_PostRef_25">#REF!</definedName>
    <definedName name="Targets_Asset_Refurbishment_PostRef_26">#REF!</definedName>
    <definedName name="Targets_Asset_Refurbishment_PostRef_27">#REF!</definedName>
    <definedName name="Targets_Asset_Refurbishment_PostRef_28">#REF!</definedName>
    <definedName name="Targets_Asset_Refurbishment_PostRef_29">#REF!</definedName>
    <definedName name="Targets_Asset_Refurbishment_PostRef_3">#REF!</definedName>
    <definedName name="Targets_Asset_Refurbishment_PostRef_30">#REF!</definedName>
    <definedName name="Targets_Asset_Refurbishment_PostRef_31">#REF!</definedName>
    <definedName name="Targets_Asset_Refurbishment_PostRef_32">#REF!</definedName>
    <definedName name="Targets_Asset_Refurbishment_PostRef_33">#REF!</definedName>
    <definedName name="Targets_Asset_Refurbishment_PostRef_34">#REF!</definedName>
    <definedName name="Targets_Asset_Refurbishment_PostRef_35">#REF!</definedName>
    <definedName name="Targets_Asset_Refurbishment_PostRef_36">#REF!</definedName>
    <definedName name="Targets_Asset_Refurbishment_PostRef_37">#REF!</definedName>
    <definedName name="Targets_Asset_Refurbishment_PostRef_38">#REF!</definedName>
    <definedName name="Targets_Asset_Refurbishment_PostRef_39">#REF!</definedName>
    <definedName name="Targets_Asset_Refurbishment_PostRef_4">#REF!</definedName>
    <definedName name="Targets_Asset_Refurbishment_PostRef_40">#REF!</definedName>
    <definedName name="Targets_Asset_Refurbishment_PostRef_41">#REF!</definedName>
    <definedName name="Targets_Asset_Refurbishment_PostRef_42">#REF!</definedName>
    <definedName name="Targets_Asset_Refurbishment_PostRef_43">#REF!</definedName>
    <definedName name="Targets_Asset_Refurbishment_PostRef_44">#REF!</definedName>
    <definedName name="Targets_Asset_Refurbishment_PostRef_45">#REF!</definedName>
    <definedName name="Targets_Asset_Refurbishment_PostRef_46">#REF!</definedName>
    <definedName name="Targets_Asset_Refurbishment_PostRef_47">#REF!</definedName>
    <definedName name="Targets_Asset_Refurbishment_PostRef_48">#REF!</definedName>
    <definedName name="Targets_Asset_Refurbishment_PostRef_49">#REF!</definedName>
    <definedName name="Targets_Asset_Refurbishment_PostRef_5">#REF!</definedName>
    <definedName name="Targets_Asset_Refurbishment_PostRef_50">#REF!</definedName>
    <definedName name="Targets_Asset_Refurbishment_PostRef_51">#REF!</definedName>
    <definedName name="Targets_Asset_Refurbishment_PostRef_52">#REF!</definedName>
    <definedName name="Targets_Asset_Refurbishment_PostRef_53">#REF!</definedName>
    <definedName name="Targets_Asset_Refurbishment_PostRef_54">#REF!</definedName>
    <definedName name="Targets_Asset_Refurbishment_PostRef_55">#REF!</definedName>
    <definedName name="Targets_Asset_Refurbishment_PostRef_56">#REF!</definedName>
    <definedName name="Targets_Asset_Refurbishment_PostRef_57">#REF!</definedName>
    <definedName name="Targets_Asset_Refurbishment_PostRef_58">#REF!</definedName>
    <definedName name="Targets_Asset_Refurbishment_PostRef_59">#REF!</definedName>
    <definedName name="Targets_Asset_Refurbishment_PostRef_6">#REF!</definedName>
    <definedName name="Targets_Asset_Refurbishment_PostRef_60">#REF!</definedName>
    <definedName name="Targets_Asset_Refurbishment_PostRef_61">#REF!</definedName>
    <definedName name="Targets_Asset_Refurbishment_PostRef_7">#REF!</definedName>
    <definedName name="Targets_Asset_Refurbishment_PostRef_8">#REF!</definedName>
    <definedName name="Targets_Asset_Refurbishment_PostRef_9">#REF!</definedName>
    <definedName name="Targets_Asset_Replacement_Additions_1">#REF!</definedName>
    <definedName name="Targets_Asset_Replacement_Additions_10">#REF!</definedName>
    <definedName name="Targets_Asset_Replacement_Additions_11">#REF!</definedName>
    <definedName name="Targets_Asset_Replacement_Additions_12">#REF!</definedName>
    <definedName name="Targets_Asset_Replacement_Additions_13">#REF!</definedName>
    <definedName name="Targets_Asset_Replacement_Additions_14">#REF!</definedName>
    <definedName name="Targets_Asset_Replacement_Additions_15">#REF!</definedName>
    <definedName name="Targets_Asset_Replacement_Additions_16">#REF!</definedName>
    <definedName name="Targets_Asset_Replacement_Additions_17">#REF!</definedName>
    <definedName name="Targets_Asset_Replacement_Additions_18">#REF!</definedName>
    <definedName name="Targets_Asset_Replacement_Additions_19">#REF!</definedName>
    <definedName name="Targets_Asset_Replacement_Additions_2">#REF!</definedName>
    <definedName name="Targets_Asset_Replacement_Additions_20">#REF!</definedName>
    <definedName name="Targets_Asset_Replacement_Additions_21">#REF!</definedName>
    <definedName name="Targets_Asset_Replacement_Additions_22">#REF!</definedName>
    <definedName name="Targets_Asset_Replacement_Additions_23">#REF!</definedName>
    <definedName name="Targets_Asset_Replacement_Additions_24">#REF!</definedName>
    <definedName name="Targets_Asset_Replacement_Additions_25">#REF!</definedName>
    <definedName name="Targets_Asset_Replacement_Additions_26">#REF!</definedName>
    <definedName name="Targets_Asset_Replacement_Additions_27">#REF!</definedName>
    <definedName name="Targets_Asset_Replacement_Additions_28">#REF!</definedName>
    <definedName name="Targets_Asset_Replacement_Additions_29">#REF!</definedName>
    <definedName name="Targets_Asset_Replacement_Additions_3">#REF!</definedName>
    <definedName name="Targets_Asset_Replacement_Additions_30">#REF!</definedName>
    <definedName name="Targets_Asset_Replacement_Additions_31">#REF!</definedName>
    <definedName name="Targets_Asset_Replacement_Additions_32">#REF!</definedName>
    <definedName name="Targets_Asset_Replacement_Additions_33">#REF!</definedName>
    <definedName name="Targets_Asset_Replacement_Additions_34">#REF!</definedName>
    <definedName name="Targets_Asset_Replacement_Additions_35">#REF!</definedName>
    <definedName name="Targets_Asset_Replacement_Additions_36">#REF!</definedName>
    <definedName name="Targets_Asset_Replacement_Additions_37">#REF!</definedName>
    <definedName name="Targets_Asset_Replacement_Additions_38">#REF!</definedName>
    <definedName name="Targets_Asset_Replacement_Additions_39">#REF!</definedName>
    <definedName name="Targets_Asset_Replacement_Additions_4">#REF!</definedName>
    <definedName name="Targets_Asset_Replacement_Additions_40">#REF!</definedName>
    <definedName name="Targets_Asset_Replacement_Additions_41">#REF!</definedName>
    <definedName name="Targets_Asset_Replacement_Additions_42">#REF!</definedName>
    <definedName name="Targets_Asset_Replacement_Additions_43">#REF!</definedName>
    <definedName name="Targets_Asset_Replacement_Additions_44">#REF!</definedName>
    <definedName name="Targets_Asset_Replacement_Additions_45">#REF!</definedName>
    <definedName name="Targets_Asset_Replacement_Additions_46">#REF!</definedName>
    <definedName name="Targets_Asset_Replacement_Additions_47">#REF!</definedName>
    <definedName name="Targets_Asset_Replacement_Additions_48">#REF!</definedName>
    <definedName name="Targets_Asset_Replacement_Additions_49">#REF!</definedName>
    <definedName name="Targets_Asset_Replacement_Additions_5">#REF!</definedName>
    <definedName name="Targets_Asset_Replacement_Additions_50">#REF!</definedName>
    <definedName name="Targets_Asset_Replacement_Additions_51">#REF!</definedName>
    <definedName name="Targets_Asset_Replacement_Additions_52">#REF!</definedName>
    <definedName name="Targets_Asset_Replacement_Additions_53">#REF!</definedName>
    <definedName name="Targets_Asset_Replacement_Additions_54">#REF!</definedName>
    <definedName name="Targets_Asset_Replacement_Additions_55">#REF!</definedName>
    <definedName name="Targets_Asset_Replacement_Additions_56">#REF!</definedName>
    <definedName name="Targets_Asset_Replacement_Additions_57">#REF!</definedName>
    <definedName name="Targets_Asset_Replacement_Additions_58">#REF!</definedName>
    <definedName name="Targets_Asset_Replacement_Additions_59">#REF!</definedName>
    <definedName name="Targets_Asset_Replacement_Additions_6">#REF!</definedName>
    <definedName name="Targets_Asset_Replacement_Additions_60">#REF!</definedName>
    <definedName name="Targets_Asset_Replacement_Additions_61">#REF!</definedName>
    <definedName name="Targets_Asset_Replacement_Additions_7">#REF!</definedName>
    <definedName name="Targets_Asset_Replacement_Additions_8">#REF!</definedName>
    <definedName name="Targets_Asset_Replacement_Additions_9">#REF!</definedName>
    <definedName name="Targets_Asset_Replacement_Removals_1">#REF!</definedName>
    <definedName name="Targets_Asset_Replacement_Removals_10">#REF!</definedName>
    <definedName name="Targets_Asset_Replacement_Removals_11">#REF!</definedName>
    <definedName name="Targets_Asset_Replacement_Removals_12">#REF!</definedName>
    <definedName name="Targets_Asset_Replacement_Removals_13">#REF!</definedName>
    <definedName name="Targets_Asset_Replacement_Removals_14">#REF!</definedName>
    <definedName name="Targets_Asset_Replacement_Removals_15">#REF!</definedName>
    <definedName name="Targets_Asset_Replacement_Removals_16">#REF!</definedName>
    <definedName name="Targets_Asset_Replacement_Removals_17">#REF!</definedName>
    <definedName name="Targets_Asset_Replacement_Removals_18">#REF!</definedName>
    <definedName name="Targets_Asset_Replacement_Removals_19">#REF!</definedName>
    <definedName name="Targets_Asset_Replacement_Removals_2">#REF!</definedName>
    <definedName name="Targets_Asset_Replacement_Removals_20">#REF!</definedName>
    <definedName name="Targets_Asset_Replacement_Removals_21">#REF!</definedName>
    <definedName name="Targets_Asset_Replacement_Removals_22">#REF!</definedName>
    <definedName name="Targets_Asset_Replacement_Removals_23">#REF!</definedName>
    <definedName name="Targets_Asset_Replacement_Removals_24">#REF!</definedName>
    <definedName name="Targets_Asset_Replacement_Removals_25">#REF!</definedName>
    <definedName name="Targets_Asset_Replacement_Removals_26">#REF!</definedName>
    <definedName name="Targets_Asset_Replacement_Removals_27">#REF!</definedName>
    <definedName name="Targets_Asset_Replacement_Removals_28">#REF!</definedName>
    <definedName name="Targets_Asset_Replacement_Removals_29">#REF!</definedName>
    <definedName name="Targets_Asset_Replacement_Removals_3">#REF!</definedName>
    <definedName name="Targets_Asset_Replacement_Removals_30">#REF!</definedName>
    <definedName name="Targets_Asset_Replacement_Removals_31">#REF!</definedName>
    <definedName name="Targets_Asset_Replacement_Removals_32">#REF!</definedName>
    <definedName name="Targets_Asset_Replacement_Removals_33">#REF!</definedName>
    <definedName name="Targets_Asset_Replacement_Removals_34">#REF!</definedName>
    <definedName name="Targets_Asset_Replacement_Removals_35">#REF!</definedName>
    <definedName name="Targets_Asset_Replacement_Removals_36">#REF!</definedName>
    <definedName name="Targets_Asset_Replacement_Removals_37">#REF!</definedName>
    <definedName name="Targets_Asset_Replacement_Removals_38">#REF!</definedName>
    <definedName name="Targets_Asset_Replacement_Removals_39">#REF!</definedName>
    <definedName name="Targets_Asset_Replacement_Removals_4">#REF!</definedName>
    <definedName name="Targets_Asset_Replacement_Removals_40">#REF!</definedName>
    <definedName name="Targets_Asset_Replacement_Removals_41">#REF!</definedName>
    <definedName name="Targets_Asset_Replacement_Removals_42">#REF!</definedName>
    <definedName name="Targets_Asset_Replacement_Removals_43">#REF!</definedName>
    <definedName name="Targets_Asset_Replacement_Removals_44">#REF!</definedName>
    <definedName name="Targets_Asset_Replacement_Removals_45">#REF!</definedName>
    <definedName name="Targets_Asset_Replacement_Removals_46">#REF!</definedName>
    <definedName name="Targets_Asset_Replacement_Removals_47">#REF!</definedName>
    <definedName name="Targets_Asset_Replacement_Removals_48">#REF!</definedName>
    <definedName name="Targets_Asset_Replacement_Removals_49">#REF!</definedName>
    <definedName name="Targets_Asset_Replacement_Removals_5">#REF!</definedName>
    <definedName name="Targets_Asset_Replacement_Removals_50">#REF!</definedName>
    <definedName name="Targets_Asset_Replacement_Removals_51">#REF!</definedName>
    <definedName name="Targets_Asset_Replacement_Removals_52">#REF!</definedName>
    <definedName name="Targets_Asset_Replacement_Removals_53">#REF!</definedName>
    <definedName name="Targets_Asset_Replacement_Removals_54">#REF!</definedName>
    <definedName name="Targets_Asset_Replacement_Removals_55">#REF!</definedName>
    <definedName name="Targets_Asset_Replacement_Removals_56">#REF!</definedName>
    <definedName name="Targets_Asset_Replacement_Removals_57">#REF!</definedName>
    <definedName name="Targets_Asset_Replacement_Removals_58">#REF!</definedName>
    <definedName name="Targets_Asset_Replacement_Removals_59">#REF!</definedName>
    <definedName name="Targets_Asset_Replacement_Removals_6">#REF!</definedName>
    <definedName name="Targets_Asset_Replacement_Removals_60">#REF!</definedName>
    <definedName name="Targets_Asset_Replacement_Removals_61">#REF!</definedName>
    <definedName name="Targets_Asset_Replacement_Removals_7">#REF!</definedName>
    <definedName name="Targets_Asset_Replacement_Removals_8">#REF!</definedName>
    <definedName name="Targets_Asset_Replacement_Removals_9">#REF!</definedName>
    <definedName name="Targets_HVP_1">#REF!</definedName>
    <definedName name="Targets_HVP_10">#REF!</definedName>
    <definedName name="Targets_HVP_11">#REF!</definedName>
    <definedName name="Targets_HVP_12">#REF!</definedName>
    <definedName name="Targets_HVP_13">#REF!</definedName>
    <definedName name="Targets_HVP_14">#REF!</definedName>
    <definedName name="Targets_HVP_15">#REF!</definedName>
    <definedName name="Targets_HVP_16">#REF!</definedName>
    <definedName name="Targets_HVP_17">#REF!</definedName>
    <definedName name="Targets_HVP_18">#REF!</definedName>
    <definedName name="Targets_HVP_19">#REF!</definedName>
    <definedName name="Targets_HVP_2">#REF!</definedName>
    <definedName name="Targets_HVP_20">#REF!</definedName>
    <definedName name="Targets_HVP_21">#REF!</definedName>
    <definedName name="Targets_HVP_22">#REF!</definedName>
    <definedName name="Targets_HVP_23">#REF!</definedName>
    <definedName name="Targets_HVP_24">#REF!</definedName>
    <definedName name="Targets_HVP_25">#REF!</definedName>
    <definedName name="Targets_HVP_26">#REF!</definedName>
    <definedName name="Targets_HVP_27">#REF!</definedName>
    <definedName name="Targets_HVP_28">#REF!</definedName>
    <definedName name="Targets_HVP_29">#REF!</definedName>
    <definedName name="Targets_HVP_3">#REF!</definedName>
    <definedName name="Targets_HVP_30">#REF!</definedName>
    <definedName name="Targets_HVP_31">#REF!</definedName>
    <definedName name="Targets_HVP_32">#REF!</definedName>
    <definedName name="Targets_HVP_33">#REF!</definedName>
    <definedName name="Targets_HVP_34">#REF!</definedName>
    <definedName name="Targets_HVP_35">#REF!</definedName>
    <definedName name="Targets_HVP_36">#REF!</definedName>
    <definedName name="Targets_HVP_37">#REF!</definedName>
    <definedName name="Targets_HVP_38">#REF!</definedName>
    <definedName name="Targets_HVP_39">#REF!</definedName>
    <definedName name="Targets_HVP_4">#REF!</definedName>
    <definedName name="Targets_HVP_40">#REF!</definedName>
    <definedName name="Targets_HVP_41">#REF!</definedName>
    <definedName name="Targets_HVP_42">#REF!</definedName>
    <definedName name="Targets_HVP_43">#REF!</definedName>
    <definedName name="Targets_HVP_44">#REF!</definedName>
    <definedName name="Targets_HVP_45">#REF!</definedName>
    <definedName name="Targets_HVP_46">#REF!</definedName>
    <definedName name="Targets_HVP_47">#REF!</definedName>
    <definedName name="Targets_HVP_48">#REF!</definedName>
    <definedName name="Targets_HVP_49">#REF!</definedName>
    <definedName name="Targets_HVP_5">#REF!</definedName>
    <definedName name="Targets_HVP_50">#REF!</definedName>
    <definedName name="Targets_HVP_51">#REF!</definedName>
    <definedName name="Targets_HVP_52">#REF!</definedName>
    <definedName name="Targets_HVP_53">#REF!</definedName>
    <definedName name="Targets_HVP_54">#REF!</definedName>
    <definedName name="Targets_HVP_55">#REF!</definedName>
    <definedName name="Targets_HVP_56">#REF!</definedName>
    <definedName name="Targets_HVP_57">#REF!</definedName>
    <definedName name="Targets_HVP_58">#REF!</definedName>
    <definedName name="Targets_HVP_59">#REF!</definedName>
    <definedName name="Targets_HVP_6">#REF!</definedName>
    <definedName name="Targets_HVP_60">#REF!</definedName>
    <definedName name="Targets_HVP_61">#REF!</definedName>
    <definedName name="Targets_HVP_7">#REF!</definedName>
    <definedName name="Targets_HVP_8">#REF!</definedName>
    <definedName name="Targets_HVP_9">#REF!</definedName>
    <definedName name="Targets_HVP_AR_Additions_1">#REF!</definedName>
    <definedName name="Targets_HVP_AR_Additions_10">#REF!</definedName>
    <definedName name="Targets_HVP_AR_Additions_11">#REF!</definedName>
    <definedName name="Targets_HVP_AR_Additions_12">#REF!</definedName>
    <definedName name="Targets_HVP_AR_Additions_13">#REF!</definedName>
    <definedName name="Targets_HVP_AR_Additions_14">#REF!</definedName>
    <definedName name="Targets_HVP_AR_Additions_15">#REF!</definedName>
    <definedName name="Targets_HVP_AR_Additions_16">#REF!</definedName>
    <definedName name="Targets_HVP_AR_Additions_17">#REF!</definedName>
    <definedName name="Targets_HVP_AR_Additions_18">#REF!</definedName>
    <definedName name="Targets_HVP_AR_Additions_19">#REF!</definedName>
    <definedName name="Targets_HVP_AR_Additions_2">#REF!</definedName>
    <definedName name="Targets_HVP_AR_Additions_20">#REF!</definedName>
    <definedName name="Targets_HVP_AR_Additions_21">#REF!</definedName>
    <definedName name="Targets_HVP_AR_Additions_22">#REF!</definedName>
    <definedName name="Targets_HVP_AR_Additions_23">#REF!</definedName>
    <definedName name="Targets_HVP_AR_Additions_24">#REF!</definedName>
    <definedName name="Targets_HVP_AR_Additions_25">#REF!</definedName>
    <definedName name="Targets_HVP_AR_Additions_26">#REF!</definedName>
    <definedName name="Targets_HVP_AR_Additions_27">#REF!</definedName>
    <definedName name="Targets_HVP_AR_Additions_28">#REF!</definedName>
    <definedName name="Targets_HVP_AR_Additions_29">#REF!</definedName>
    <definedName name="Targets_HVP_AR_Additions_3">#REF!</definedName>
    <definedName name="Targets_HVP_AR_Additions_30">#REF!</definedName>
    <definedName name="Targets_HVP_AR_Additions_31">#REF!</definedName>
    <definedName name="Targets_HVP_AR_Additions_32">#REF!</definedName>
    <definedName name="Targets_HVP_AR_Additions_33">#REF!</definedName>
    <definedName name="Targets_HVP_AR_Additions_34">#REF!</definedName>
    <definedName name="Targets_HVP_AR_Additions_35">#REF!</definedName>
    <definedName name="Targets_HVP_AR_Additions_36">#REF!</definedName>
    <definedName name="Targets_HVP_AR_Additions_37">#REF!</definedName>
    <definedName name="Targets_HVP_AR_Additions_38">#REF!</definedName>
    <definedName name="Targets_HVP_AR_Additions_39">#REF!</definedName>
    <definedName name="Targets_HVP_AR_Additions_4">#REF!</definedName>
    <definedName name="Targets_HVP_AR_Additions_40">#REF!</definedName>
    <definedName name="Targets_HVP_AR_Additions_41">#REF!</definedName>
    <definedName name="Targets_HVP_AR_Additions_42">#REF!</definedName>
    <definedName name="Targets_HVP_AR_Additions_43">#REF!</definedName>
    <definedName name="Targets_HVP_AR_Additions_44">#REF!</definedName>
    <definedName name="Targets_HVP_AR_Additions_45">#REF!</definedName>
    <definedName name="Targets_HVP_AR_Additions_46">#REF!</definedName>
    <definedName name="Targets_HVP_AR_Additions_47">#REF!</definedName>
    <definedName name="Targets_HVP_AR_Additions_48">#REF!</definedName>
    <definedName name="Targets_HVP_AR_Additions_49">#REF!</definedName>
    <definedName name="Targets_HVP_AR_Additions_5">#REF!</definedName>
    <definedName name="Targets_HVP_AR_Additions_50">#REF!</definedName>
    <definedName name="Targets_HVP_AR_Additions_51">#REF!</definedName>
    <definedName name="Targets_HVP_AR_Additions_52">#REF!</definedName>
    <definedName name="Targets_HVP_AR_Additions_53">#REF!</definedName>
    <definedName name="Targets_HVP_AR_Additions_54">#REF!</definedName>
    <definedName name="Targets_HVP_AR_Additions_55">#REF!</definedName>
    <definedName name="Targets_HVP_AR_Additions_56">#REF!</definedName>
    <definedName name="Targets_HVP_AR_Additions_57">#REF!</definedName>
    <definedName name="Targets_HVP_AR_Additions_58">#REF!</definedName>
    <definedName name="Targets_HVP_AR_Additions_59">#REF!</definedName>
    <definedName name="Targets_HVP_AR_Additions_6">#REF!</definedName>
    <definedName name="Targets_HVP_AR_Additions_60">#REF!</definedName>
    <definedName name="Targets_HVP_AR_Additions_61">#REF!</definedName>
    <definedName name="Targets_HVP_AR_Additions_7">#REF!</definedName>
    <definedName name="Targets_HVP_AR_Additions_8">#REF!</definedName>
    <definedName name="Targets_HVP_AR_Additions_9">#REF!</definedName>
    <definedName name="Targets_HVP_AR_Removals_1">#REF!</definedName>
    <definedName name="Targets_HVP_AR_Removals_10">#REF!</definedName>
    <definedName name="Targets_HVP_AR_Removals_11">#REF!</definedName>
    <definedName name="Targets_HVP_AR_Removals_12">#REF!</definedName>
    <definedName name="Targets_HVP_AR_Removals_13">#REF!</definedName>
    <definedName name="Targets_HVP_AR_Removals_14">#REF!</definedName>
    <definedName name="Targets_HVP_AR_Removals_15">#REF!</definedName>
    <definedName name="Targets_HVP_AR_Removals_16">#REF!</definedName>
    <definedName name="Targets_HVP_AR_Removals_17">#REF!</definedName>
    <definedName name="Targets_HVP_AR_Removals_18">#REF!</definedName>
    <definedName name="Targets_HVP_AR_Removals_19">#REF!</definedName>
    <definedName name="Targets_HVP_AR_Removals_2">#REF!</definedName>
    <definedName name="Targets_HVP_AR_Removals_20">#REF!</definedName>
    <definedName name="Targets_HVP_AR_Removals_21">#REF!</definedName>
    <definedName name="Targets_HVP_AR_Removals_22">#REF!</definedName>
    <definedName name="Targets_HVP_AR_Removals_23">#REF!</definedName>
    <definedName name="Targets_HVP_AR_Removals_24">#REF!</definedName>
    <definedName name="Targets_HVP_AR_Removals_25">#REF!</definedName>
    <definedName name="Targets_HVP_AR_Removals_26">#REF!</definedName>
    <definedName name="Targets_HVP_AR_Removals_27">#REF!</definedName>
    <definedName name="Targets_HVP_AR_Removals_28">#REF!</definedName>
    <definedName name="Targets_HVP_AR_Removals_29">#REF!</definedName>
    <definedName name="Targets_HVP_AR_Removals_3">#REF!</definedName>
    <definedName name="Targets_HVP_AR_Removals_30">#REF!</definedName>
    <definedName name="Targets_HVP_AR_Removals_31">#REF!</definedName>
    <definedName name="Targets_HVP_AR_Removals_32">#REF!</definedName>
    <definedName name="Targets_HVP_AR_Removals_33">#REF!</definedName>
    <definedName name="Targets_HVP_AR_Removals_34">#REF!</definedName>
    <definedName name="Targets_HVP_AR_Removals_35">#REF!</definedName>
    <definedName name="Targets_HVP_AR_Removals_36">#REF!</definedName>
    <definedName name="Targets_HVP_AR_Removals_37">#REF!</definedName>
    <definedName name="Targets_HVP_AR_Removals_38">#REF!</definedName>
    <definedName name="Targets_HVP_AR_Removals_39">#REF!</definedName>
    <definedName name="Targets_HVP_AR_Removals_4">#REF!</definedName>
    <definedName name="Targets_HVP_AR_Removals_40">#REF!</definedName>
    <definedName name="Targets_HVP_AR_Removals_41">#REF!</definedName>
    <definedName name="Targets_HVP_AR_Removals_42">#REF!</definedName>
    <definedName name="Targets_HVP_AR_Removals_43">#REF!</definedName>
    <definedName name="Targets_HVP_AR_Removals_44">#REF!</definedName>
    <definedName name="Targets_HVP_AR_Removals_45">#REF!</definedName>
    <definedName name="Targets_HVP_AR_Removals_46">#REF!</definedName>
    <definedName name="Targets_HVP_AR_Removals_47">#REF!</definedName>
    <definedName name="Targets_HVP_AR_Removals_48">#REF!</definedName>
    <definedName name="Targets_HVP_AR_Removals_49">#REF!</definedName>
    <definedName name="Targets_HVP_AR_Removals_5">#REF!</definedName>
    <definedName name="Targets_HVP_AR_Removals_50">#REF!</definedName>
    <definedName name="Targets_HVP_AR_Removals_51">#REF!</definedName>
    <definedName name="Targets_HVP_AR_Removals_52">#REF!</definedName>
    <definedName name="Targets_HVP_AR_Removals_53">#REF!</definedName>
    <definedName name="Targets_HVP_AR_Removals_54">#REF!</definedName>
    <definedName name="Targets_HVP_AR_Removals_55">#REF!</definedName>
    <definedName name="Targets_HVP_AR_Removals_56">#REF!</definedName>
    <definedName name="Targets_HVP_AR_Removals_57">#REF!</definedName>
    <definedName name="Targets_HVP_AR_Removals_58">#REF!</definedName>
    <definedName name="Targets_HVP_AR_Removals_59">#REF!</definedName>
    <definedName name="Targets_HVP_AR_Removals_6">#REF!</definedName>
    <definedName name="Targets_HVP_AR_Removals_60">#REF!</definedName>
    <definedName name="Targets_HVP_AR_Removals_61">#REF!</definedName>
    <definedName name="Targets_HVP_AR_Removals_7">#REF!</definedName>
    <definedName name="Targets_HVP_AR_Removals_8">#REF!</definedName>
    <definedName name="Targets_HVP_AR_Removals_9">#REF!</definedName>
    <definedName name="Targets_HVP_PostRef_1">#REF!</definedName>
    <definedName name="Targets_HVP_PostRef_10">#REF!</definedName>
    <definedName name="Targets_HVP_PostRef_11">#REF!</definedName>
    <definedName name="Targets_HVP_PostRef_12">#REF!</definedName>
    <definedName name="Targets_HVP_PostRef_13">#REF!</definedName>
    <definedName name="Targets_HVP_PostRef_14">#REF!</definedName>
    <definedName name="Targets_HVP_PostRef_15">#REF!</definedName>
    <definedName name="Targets_HVP_PostRef_16">#REF!</definedName>
    <definedName name="Targets_HVP_PostRef_17">#REF!</definedName>
    <definedName name="Targets_HVP_PostRef_18">#REF!</definedName>
    <definedName name="Targets_HVP_PostRef_19">#REF!</definedName>
    <definedName name="Targets_HVP_PostRef_2">#REF!</definedName>
    <definedName name="Targets_HVP_PostRef_20">#REF!</definedName>
    <definedName name="Targets_HVP_PostRef_21">#REF!</definedName>
    <definedName name="Targets_HVP_PostRef_22">#REF!</definedName>
    <definedName name="Targets_HVP_PostRef_23">#REF!</definedName>
    <definedName name="Targets_HVP_PostRef_24">#REF!</definedName>
    <definedName name="Targets_HVP_PostRef_25">#REF!</definedName>
    <definedName name="Targets_HVP_PostRef_26">#REF!</definedName>
    <definedName name="Targets_HVP_PostRef_27">#REF!</definedName>
    <definedName name="Targets_HVP_PostRef_28">#REF!</definedName>
    <definedName name="Targets_HVP_PostRef_29">#REF!</definedName>
    <definedName name="Targets_HVP_PostRef_3">#REF!</definedName>
    <definedName name="Targets_HVP_PostRef_30">#REF!</definedName>
    <definedName name="Targets_HVP_PostRef_31">#REF!</definedName>
    <definedName name="Targets_HVP_PostRef_32">#REF!</definedName>
    <definedName name="Targets_HVP_PostRef_33">#REF!</definedName>
    <definedName name="Targets_HVP_PostRef_34">#REF!</definedName>
    <definedName name="Targets_HVP_PostRef_35">#REF!</definedName>
    <definedName name="Targets_HVP_PostRef_36">#REF!</definedName>
    <definedName name="Targets_HVP_PostRef_37">#REF!</definedName>
    <definedName name="Targets_HVP_PostRef_38">#REF!</definedName>
    <definedName name="Targets_HVP_PostRef_39">#REF!</definedName>
    <definedName name="Targets_HVP_PostRef_4">#REF!</definedName>
    <definedName name="Targets_HVP_PostRef_40">#REF!</definedName>
    <definedName name="Targets_HVP_PostRef_41">#REF!</definedName>
    <definedName name="Targets_HVP_PostRef_42">#REF!</definedName>
    <definedName name="Targets_HVP_PostRef_43">#REF!</definedName>
    <definedName name="Targets_HVP_PostRef_44">#REF!</definedName>
    <definedName name="Targets_HVP_PostRef_45">#REF!</definedName>
    <definedName name="Targets_HVP_PostRef_46">#REF!</definedName>
    <definedName name="Targets_HVP_PostRef_47">#REF!</definedName>
    <definedName name="Targets_HVP_PostRef_48">#REF!</definedName>
    <definedName name="Targets_HVP_PostRef_49">#REF!</definedName>
    <definedName name="Targets_HVP_PostRef_5">#REF!</definedName>
    <definedName name="Targets_HVP_PostRef_50">#REF!</definedName>
    <definedName name="Targets_HVP_PostRef_51">#REF!</definedName>
    <definedName name="Targets_HVP_PostRef_52">#REF!</definedName>
    <definedName name="Targets_HVP_PostRef_53">#REF!</definedName>
    <definedName name="Targets_HVP_PostRef_54">#REF!</definedName>
    <definedName name="Targets_HVP_PostRef_55">#REF!</definedName>
    <definedName name="Targets_HVP_PostRef_56">#REF!</definedName>
    <definedName name="Targets_HVP_PostRef_57">#REF!</definedName>
    <definedName name="Targets_HVP_PostRef_58">#REF!</definedName>
    <definedName name="Targets_HVP_PostRef_59">#REF!</definedName>
    <definedName name="Targets_HVP_PostRef_6">#REF!</definedName>
    <definedName name="Targets_HVP_PostRef_60">#REF!</definedName>
    <definedName name="Targets_HVP_PostRef_61">#REF!</definedName>
    <definedName name="Targets_HVP_PostRef_7">#REF!</definedName>
    <definedName name="Targets_HVP_PostRef_8">#REF!</definedName>
    <definedName name="Targets_HVP_PostRef_9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u" hidden="1">{#VALUE!,#N/A,FALSE,0}</definedName>
    <definedName name="u_1" hidden="1">{#VALUE!,#N/A,FALSE,0}</definedName>
    <definedName name="UAG" hidden="1">{#N/A,#N/A,FALSE,"DI 2 YEAR MASTER SCHEDULE"}</definedName>
    <definedName name="UAG_1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">'[1]1.9 Look Up Tables'!$AI$18:$AI$22</definedName>
    <definedName name="v" hidden="1">{"Japan_Capers_Ed_Pub",#N/A,FALSE,"DI 2 YEAR MASTER SCHEDULE"}</definedName>
    <definedName name="v_1" hidden="1">{"Japan_Capers_Ed_Pub",#N/A,FALSE,"DI 2 YEAR MASTER SCHEDULE"}</definedName>
    <definedName name="Whole_Life_Risk_1">#REF!</definedName>
    <definedName name="Whole_Life_Risk_10">#REF!</definedName>
    <definedName name="Whole_Life_Risk_11">#REF!</definedName>
    <definedName name="Whole_Life_Risk_12">#REF!</definedName>
    <definedName name="Whole_Life_Risk_13">#REF!</definedName>
    <definedName name="Whole_Life_Risk_14">#REF!</definedName>
    <definedName name="Whole_Life_Risk_15">#REF!</definedName>
    <definedName name="Whole_Life_Risk_16">#REF!</definedName>
    <definedName name="Whole_Life_Risk_17">#REF!</definedName>
    <definedName name="Whole_Life_Risk_18">#REF!</definedName>
    <definedName name="Whole_Life_Risk_19">#REF!</definedName>
    <definedName name="Whole_Life_Risk_2">#REF!</definedName>
    <definedName name="Whole_Life_Risk_20">#REF!</definedName>
    <definedName name="Whole_Life_Risk_21">#REF!</definedName>
    <definedName name="Whole_Life_Risk_22">#REF!</definedName>
    <definedName name="Whole_Life_Risk_23">#REF!</definedName>
    <definedName name="Whole_Life_Risk_24">#REF!</definedName>
    <definedName name="Whole_Life_Risk_25">#REF!</definedName>
    <definedName name="Whole_Life_Risk_26">#REF!</definedName>
    <definedName name="Whole_Life_Risk_27">#REF!</definedName>
    <definedName name="Whole_Life_Risk_28">#REF!</definedName>
    <definedName name="Whole_Life_Risk_29">#REF!</definedName>
    <definedName name="Whole_Life_Risk_3">#REF!</definedName>
    <definedName name="Whole_Life_Risk_30">#REF!</definedName>
    <definedName name="Whole_Life_Risk_31">#REF!</definedName>
    <definedName name="Whole_Life_Risk_32">#REF!</definedName>
    <definedName name="Whole_Life_Risk_33">#REF!</definedName>
    <definedName name="Whole_Life_Risk_34">#REF!</definedName>
    <definedName name="Whole_Life_Risk_35">#REF!</definedName>
    <definedName name="Whole_Life_Risk_36">#REF!</definedName>
    <definedName name="Whole_Life_Risk_37">#REF!</definedName>
    <definedName name="Whole_Life_Risk_38">#REF!</definedName>
    <definedName name="Whole_Life_Risk_39">#REF!</definedName>
    <definedName name="Whole_Life_Risk_4">#REF!</definedName>
    <definedName name="Whole_Life_Risk_40">#REF!</definedName>
    <definedName name="Whole_Life_Risk_41">#REF!</definedName>
    <definedName name="Whole_Life_Risk_42">#REF!</definedName>
    <definedName name="Whole_Life_Risk_43">#REF!</definedName>
    <definedName name="Whole_Life_Risk_44">#REF!</definedName>
    <definedName name="Whole_Life_Risk_45">#REF!</definedName>
    <definedName name="Whole_Life_Risk_46">#REF!</definedName>
    <definedName name="Whole_Life_Risk_47">#REF!</definedName>
    <definedName name="Whole_Life_Risk_48">#REF!</definedName>
    <definedName name="Whole_Life_Risk_49">#REF!</definedName>
    <definedName name="Whole_Life_Risk_5">#REF!</definedName>
    <definedName name="Whole_Life_Risk_50">#REF!</definedName>
    <definedName name="Whole_Life_Risk_51">#REF!</definedName>
    <definedName name="Whole_Life_Risk_52">#REF!</definedName>
    <definedName name="Whole_Life_Risk_53">#REF!</definedName>
    <definedName name="Whole_Life_Risk_54">#REF!</definedName>
    <definedName name="Whole_Life_Risk_55">#REF!</definedName>
    <definedName name="Whole_Life_Risk_56">#REF!</definedName>
    <definedName name="Whole_Life_Risk_57">#REF!</definedName>
    <definedName name="Whole_Life_Risk_58">#REF!</definedName>
    <definedName name="Whole_Life_Risk_59">#REF!</definedName>
    <definedName name="Whole_Life_Risk_6">#REF!</definedName>
    <definedName name="Whole_Life_Risk_60">#REF!</definedName>
    <definedName name="Whole_Life_Risk_61">#REF!</definedName>
    <definedName name="Whole_Life_Risk_7">#REF!</definedName>
    <definedName name="Whole_Life_Risk_8">#REF!</definedName>
    <definedName name="Whole_Life_Risk_9">#REF!</definedName>
    <definedName name="wrn.CapersPlotter." hidden="1">{#N/A,#N/A,FALSE,"DI 2 YEAR MASTER SCHEDULE"}</definedName>
    <definedName name="wrn.CapersPlotter._1" hidden="1">{#N/A,#N/A,FALSE,"DI 2 YEAR MASTER SCHEDULE"}</definedName>
    <definedName name="wrn.Edutainment._.Priority._.List." hidden="1">{#N/A,#N/A,FALSE,"DI 2 YEAR MASTER SCHEDULE"}</definedName>
    <definedName name="wrn.Edutainment._.Priority._.List._1" hidden="1">{#N/A,#N/A,FALSE,"DI 2 YEAR MASTER SCHEDULE"}</definedName>
    <definedName name="wrn.Japan_Capers_Ed._.Pub." hidden="1">{"Japan_Capers_Ed_Pub",#N/A,FALSE,"DI 2 YEAR MASTER SCHEDULE"}</definedName>
    <definedName name="wrn.Japan_Capers_Ed._.Pub._1" hidden="1">{"Japan_Capers_Ed_Pub",#N/A,FALSE,"DI 2 YEAR MASTER SCHEDULE"}</definedName>
    <definedName name="wrn.Priority._.list." hidden="1">{#N/A,#N/A,FALSE,"DI 2 YEAR MASTER SCHEDULE"}</definedName>
    <definedName name="wrn.Priority._.list._1" hidden="1">{#N/A,#N/A,FALSE,"DI 2 YEAR MASTER SCHEDULE"}</definedName>
    <definedName name="wrn.Prjcted._.Mnthly._.Qtys." hidden="1">{#N/A,#N/A,FALSE,"PRJCTED MNTHLY QTY's"}</definedName>
    <definedName name="wrn.Prjcted._.Mnthly._.Qtys._1" hidden="1">{#N/A,#N/A,FALSE,"PRJCTED MNTHLY QTY's"}</definedName>
    <definedName name="wrn.Prjcted._.Qtrly._.Dollars." hidden="1">{#N/A,#N/A,FALSE,"PRJCTED QTRLY $'s"}</definedName>
    <definedName name="wrn.Prjcted._.Qtrly._.Dollars._1" hidden="1">{#N/A,#N/A,FALSE,"PRJCTED QTRLY $'s"}</definedName>
    <definedName name="wrn.Prjcted._.Qtrly._.Qtys." hidden="1">{#N/A,#N/A,FALSE,"PRJCTED QTRLY QTY's"}</definedName>
    <definedName name="wrn.Prjcted._.Qtrly._.Qtys._1" hidden="1">{#N/A,#N/A,FALSE,"PRJCTED QTRLY QTY's"}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hidden="1">{#N/A,#N/A,FALSE,"DI 2 YEAR MASTER SCHEDULE"}</definedName>
    <definedName name="x_1" hidden="1">{#N/A,#N/A,FALSE,"DI 2 YEAR MASTER SCHEDULE"}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hidden="1">{#N/A,#N/A,FALSE,"DI 2 YEAR MASTER SCHEDULE"}</definedName>
    <definedName name="z_1" hidden="1">{#N/A,#N/A,FALSE,"DI 2 YEAR MASTER SCHEDULE"}</definedName>
    <definedName name="Z_9A428CE1_B4D9_11D0_A8AA_0000C071AEE7_.wvu.Cols" hidden="1">#REF!,#REF!</definedName>
    <definedName name="Z_9A428CE1_B4D9_11D0_A8AA_0000C071AEE7_.wvu.PrintArea" hidden="1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" i="1" l="1"/>
  <c r="A82" i="1"/>
  <c r="A81" i="1"/>
  <c r="A58" i="1"/>
  <c r="A56" i="1"/>
  <c r="A55" i="1"/>
  <c r="A32" i="1"/>
  <c r="A30" i="1"/>
  <c r="A29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<sst xmlns="http://schemas.openxmlformats.org/spreadsheetml/2006/main" count="310" uniqueCount="51">
  <si>
    <t>RIIO-ET3 Business Plan Data Template</t>
  </si>
  <si>
    <t>Actual</t>
  </si>
  <si>
    <t>Total</t>
  </si>
  <si>
    <t xml:space="preserve">Actual </t>
  </si>
  <si>
    <t>Forecast</t>
  </si>
  <si>
    <t>TOTAL</t>
  </si>
  <si>
    <t>RIIO ET1</t>
  </si>
  <si>
    <t>RIIO ET2</t>
  </si>
  <si>
    <t>RIIO ET3</t>
  </si>
  <si>
    <t>Totals</t>
  </si>
  <si>
    <t>Price Control Costs</t>
  </si>
  <si>
    <t>RIIO-ET1</t>
  </si>
  <si>
    <t>RIIO-ET2</t>
  </si>
  <si>
    <t>RIIO-ET3</t>
  </si>
  <si>
    <t>Cost Category</t>
  </si>
  <si>
    <t>Funding Category</t>
  </si>
  <si>
    <t>£m</t>
  </si>
  <si>
    <t>£M</t>
  </si>
  <si>
    <t>Load</t>
  </si>
  <si>
    <t>Local Enabling (Entry)</t>
  </si>
  <si>
    <t>Local Enabling (Exit)</t>
  </si>
  <si>
    <t>Wider Works</t>
  </si>
  <si>
    <t xml:space="preserve">LRE - sole-use Local Enabling (Exit - Sole Use) </t>
  </si>
  <si>
    <t xml:space="preserve">LRE - sole-use Local Enabling (Entry - Sole Use) </t>
  </si>
  <si>
    <t>TSS Infrastructure</t>
  </si>
  <si>
    <t>Total Load Related Costs</t>
  </si>
  <si>
    <t>Non Load</t>
  </si>
  <si>
    <t>Replacement</t>
  </si>
  <si>
    <t>Refurb</t>
  </si>
  <si>
    <t>Non-Load Other</t>
  </si>
  <si>
    <t>Total Non-Load Related Costs</t>
  </si>
  <si>
    <t>Non Op Capex</t>
  </si>
  <si>
    <t>Non-Operational Capex</t>
  </si>
  <si>
    <t>Network Operating Costs</t>
  </si>
  <si>
    <t>Total Network Operating Costs</t>
  </si>
  <si>
    <t>Indirects</t>
  </si>
  <si>
    <t>CAI</t>
  </si>
  <si>
    <t>Business Support</t>
  </si>
  <si>
    <t>Other Costs Within Price Control 
(Placeholder post May 2019)</t>
  </si>
  <si>
    <t>Total Other Costs Within Price Control 
(Placeholder post May 2019)</t>
  </si>
  <si>
    <t>Costs within Price Control</t>
  </si>
  <si>
    <t>Total Costs within Price Control</t>
  </si>
  <si>
    <t>Non Price Control Costs</t>
  </si>
  <si>
    <t>Excluded Services</t>
  </si>
  <si>
    <t>DRS</t>
  </si>
  <si>
    <t>Non Activity Based Costs</t>
  </si>
  <si>
    <t>Total Non Activity Based Costs</t>
  </si>
  <si>
    <t>Total TO</t>
  </si>
  <si>
    <t>BASELINE</t>
  </si>
  <si>
    <t>UNCERTAINTY</t>
  </si>
  <si>
    <t>T2 CARRY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</si>
</sst>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[$$-409]#,##0.00"/>
    <numFmt numFmtId="166" formatCode="_-* #,##0.000_-;\-* #,##0.000_-;_-* &quot;-&quot;?_-;_-@_-"/>
    <numFmt numFmtId="167" formatCode="0.000"/>
    <numFmt numFmtId="168" formatCode="_-* #,##0.000_-;\-* #,##0.000_-;_-* &quot;-&quot;??_-;_-@_-"/>
    <numFmt numFmtId="169" formatCode="0.0;[Red]\-0.0;\-"/>
  </numFmts>
  <fonts count="9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1"/>
      <name val="CG Omega"/>
      <family val="2"/>
    </font>
    <font>
      <sz val="10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/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5" fontId="1" fillId="0" borderId="0"/>
    <xf numFmtId="165" fontId="7" fillId="0" borderId="0"/>
  </cellStyleXfs>
  <cellXfs count="74">
    <xf numFmtId="0" fontId="0" fillId="0" borderId="0" xfId="0"/>
    <xf numFmtId="0" fontId="2" fillId="2" borderId="0" xfId="0" applyFont="1" applyFill="1"/>
    <xf numFmtId="0" fontId="1" fillId="0" borderId="0" xfId="1"/>
    <xf numFmtId="164" fontId="2" fillId="2" borderId="0" xfId="0" applyNumberFormat="1" applyFont="1" applyFill="1" applyAlignment="1">
      <alignment horizontal="left"/>
    </xf>
    <xf numFmtId="0" fontId="3" fillId="2" borderId="0" xfId="0" applyFont="1" applyFill="1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5" fillId="2" borderId="0" xfId="0" applyFont="1" applyFill="1" applyAlignment="1">
      <alignment horizontal="center" vertic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5" xfId="0" applyFont="1" applyFill="1" applyBorder="1"/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66" fontId="3" fillId="3" borderId="17" xfId="3" applyNumberFormat="1" applyFont="1" applyFill="1" applyBorder="1" applyAlignment="1">
      <alignment horizontal="center" vertical="center"/>
    </xf>
    <xf numFmtId="166" fontId="3" fillId="4" borderId="18" xfId="4" applyNumberFormat="1" applyFont="1" applyFill="1" applyBorder="1" applyAlignment="1">
      <alignment horizontal="center"/>
    </xf>
    <xf numFmtId="166" fontId="3" fillId="5" borderId="18" xfId="4" applyNumberFormat="1" applyFont="1" applyFill="1" applyBorder="1" applyAlignment="1">
      <alignment horizontal="center"/>
    </xf>
    <xf numFmtId="166" fontId="3" fillId="4" borderId="19" xfId="4" applyNumberFormat="1" applyFont="1" applyFill="1" applyBorder="1" applyAlignment="1">
      <alignment horizontal="center"/>
    </xf>
    <xf numFmtId="166" fontId="3" fillId="4" borderId="20" xfId="4" applyNumberFormat="1" applyFont="1" applyFill="1" applyBorder="1" applyAlignment="1">
      <alignment horizontal="center"/>
    </xf>
    <xf numFmtId="43" fontId="8" fillId="0" borderId="0" xfId="1" applyNumberFormat="1" applyFont="1"/>
    <xf numFmtId="166" fontId="3" fillId="3" borderId="22" xfId="3" applyNumberFormat="1" applyFont="1" applyFill="1" applyBorder="1" applyAlignment="1">
      <alignment horizontal="center" vertical="center"/>
    </xf>
    <xf numFmtId="43" fontId="1" fillId="0" borderId="0" xfId="1" applyNumberFormat="1"/>
    <xf numFmtId="0" fontId="6" fillId="0" borderId="16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166" fontId="3" fillId="3" borderId="24" xfId="3" applyNumberFormat="1" applyFont="1" applyFill="1" applyBorder="1" applyAlignment="1">
      <alignment horizontal="center" vertical="center"/>
    </xf>
    <xf numFmtId="0" fontId="0" fillId="0" borderId="0" xfId="1" quotePrefix="1" applyFont="1"/>
    <xf numFmtId="167" fontId="1" fillId="0" borderId="0" xfId="1" applyNumberFormat="1"/>
    <xf numFmtId="168" fontId="1" fillId="0" borderId="0" xfId="1" applyNumberFormat="1"/>
    <xf numFmtId="0" fontId="1" fillId="0" borderId="25" xfId="1" applyBorder="1" applyAlignment="1">
      <alignment horizontal="center" vertical="center"/>
    </xf>
    <xf numFmtId="169" fontId="3" fillId="6" borderId="7" xfId="4" applyNumberFormat="1" applyFont="1" applyFill="1" applyBorder="1" applyAlignment="1">
      <alignment horizontal="center"/>
    </xf>
    <xf numFmtId="169" fontId="3" fillId="6" borderId="8" xfId="4" applyNumberFormat="1" applyFont="1" applyFill="1" applyBorder="1" applyAlignment="1">
      <alignment horizontal="center"/>
    </xf>
    <xf numFmtId="169" fontId="3" fillId="6" borderId="11" xfId="4" applyNumberFormat="1" applyFont="1" applyFill="1" applyBorder="1" applyAlignment="1">
      <alignment horizontal="center"/>
    </xf>
    <xf numFmtId="169" fontId="3" fillId="6" borderId="0" xfId="4" applyNumberFormat="1" applyFont="1" applyFill="1" applyAlignment="1">
      <alignment horizontal="center"/>
    </xf>
    <xf numFmtId="0" fontId="6" fillId="0" borderId="25" xfId="1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 wrapText="1"/>
    </xf>
    <xf numFmtId="169" fontId="3" fillId="6" borderId="12" xfId="4" applyNumberFormat="1" applyFont="1" applyFill="1" applyBorder="1" applyAlignment="1">
      <alignment horizontal="center"/>
    </xf>
    <xf numFmtId="169" fontId="3" fillId="6" borderId="13" xfId="4" applyNumberFormat="1" applyFont="1" applyFill="1" applyBorder="1" applyAlignment="1">
      <alignment horizontal="center"/>
    </xf>
    <xf numFmtId="0" fontId="0" fillId="0" borderId="0" xfId="1" applyFont="1"/>
    <xf numFmtId="0" fontId="1" fillId="0" borderId="0" xfId="1" applyProtection="1">
      <protection locked="0"/>
    </xf>
    <xf numFmtId="169" fontId="3" fillId="6" borderId="9" xfId="4" applyNumberFormat="1" applyFont="1" applyFill="1" applyBorder="1" applyAlignment="1">
      <alignment horizontal="center"/>
    </xf>
    <xf numFmtId="169" fontId="3" fillId="6" borderId="5" xfId="4" applyNumberFormat="1" applyFont="1" applyFill="1" applyBorder="1" applyAlignment="1">
      <alignment horizontal="center"/>
    </xf>
    <xf numFmtId="169" fontId="3" fillId="6" borderId="14" xfId="4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6" fillId="0" borderId="15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</cellXfs>
  <cellStyles count="5">
    <cellStyle name="%" xfId="4" xr:uid="{5B94D7A1-0E56-40E7-B57A-AD371C27988A}"/>
    <cellStyle name="Normal" xfId="0" builtinId="0"/>
    <cellStyle name="Normal 10 2 2 2" xfId="2" xr:uid="{4B1D8DA4-2BF9-42F6-B4A0-A941568D13EA}"/>
    <cellStyle name="Normal 11 2" xfId="3" xr:uid="{51F497A6-A193-4ABC-9BB6-4DA67FF9401D}"/>
    <cellStyle name="Normal 89" xfId="1" xr:uid="{7687AD82-25A6-42A5-A5A2-C34CF885F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.sharepoint.com/sites/RIIOT3BPDTs/T3%20BPDTs%20Final%20Submission/00_SPT_Consol_Tables/06_Master_Working_File/SPT_BPDT_11Dec2024_Redaction_Working.xlsb" TargetMode="External"/><Relationship Id="rId1" Type="http://schemas.openxmlformats.org/officeDocument/2006/relationships/externalLinkPath" Target="https://iberdrola.sharepoint.com/sites/RIIOT3BPDTs/T3%20BPDTs%20Final%20Submission/00_SPT_Consol_Tables/06_Master_Working_File/SPT_BPDT_11Dec2024_Redaction_Working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1 Cover"/>
      <sheetName val="1.2 Contents"/>
      <sheetName val="1.3 Version History"/>
      <sheetName val="1.4 Change Log"/>
      <sheetName val="1.5 Data Checks"/>
      <sheetName val="1.6 Not Used"/>
      <sheetName val="1.7 Assumptions"/>
      <sheetName val="1.8 Asset Possibilities"/>
      <sheetName val="1.9 Look Up Tables"/>
      <sheetName val="2.1 Data Inputs"/>
      <sheetName val="2.2 Universal_Data"/>
      <sheetName val="2.3 Monthly_Inflation"/>
      <sheetName val="2.4 Debt for BPFM"/>
      <sheetName val="2.5 Financial Summary (TWA)"/>
      <sheetName val="2.6 Financial Summary (YE)"/>
      <sheetName val="2.7 Fixed Rate Debt"/>
      <sheetName val="2.8 Floating Rate Debt"/>
      <sheetName val="2.9 Inflation Linked Debt"/>
      <sheetName val="2.10 Debt Dataset"/>
      <sheetName val="2.11 Data Validation"/>
      <sheetName val="2.12 BPFM Inputs"/>
      <sheetName val="2.13 BPFM Inputs 2"/>
      <sheetName val="2.14 Difference"/>
      <sheetName val="2.15 Sum Cost Matrix Summary"/>
      <sheetName val="2.16 BP Tax Inputs"/>
      <sheetName val="2.17 BP Disposals 1"/>
      <sheetName val="2.18 BP Disposals 2"/>
      <sheetName val="2.19 Liquidity Licensee"/>
      <sheetName val="2.20 Liquidity Group"/>
      <sheetName val="2.21 Liquidity Group Structure"/>
      <sheetName val="2.22 RPE &amp; OE Tables"/>
      <sheetName val="3.1 Totex Annual Profile"/>
      <sheetName val="3.2 Overview Tables"/>
      <sheetName val="4.1 Cost Matrix Collated"/>
      <sheetName val="4.2 Cost Matrix 2014"/>
      <sheetName val="4.3 Cost Matrix 2015"/>
      <sheetName val="4.4 Cost Matrix 2016"/>
      <sheetName val="4.5 Cost Matrix 2017"/>
      <sheetName val="4.6 Cost Matrix 2018"/>
      <sheetName val="4.7 Cost Matrix 2019"/>
      <sheetName val="4.8 Cost Matrix 2020"/>
      <sheetName val="4.9 Cost Matrix 2021"/>
      <sheetName val="4.10 Cost Matrix 2022"/>
      <sheetName val="4.11 Cost Matrix 2023"/>
      <sheetName val="4.12 Cost Matrix 2024"/>
      <sheetName val="4.13 Cost Matrix 2025"/>
      <sheetName val="4.14 Cost Matrix 2026"/>
      <sheetName val="4.15 Cost Matrix 2027"/>
      <sheetName val="4.16 Cost Matrix 2028"/>
      <sheetName val="4.17 Cost Matrix 2029"/>
      <sheetName val="4.18 Cost Matrix 2030"/>
      <sheetName val="4.19 Cost Matrix 2031"/>
      <sheetName val="4.20 Cost Matrix 2032"/>
      <sheetName val="4.21 Cost Matrix 2033"/>
      <sheetName val="4.22 Cost Matrix 2034"/>
      <sheetName val="4.23 Cost Matrix 2035"/>
      <sheetName val="4.24 Cost Matrix 2036"/>
      <sheetName val="4.25 Asset Movements 2014"/>
      <sheetName val="4.26 Asset Movements 2015"/>
      <sheetName val="4.27 Asset Movements 2016"/>
      <sheetName val="4.28 Asset Movements 2017"/>
      <sheetName val="4.29 Asset Movements 2018"/>
      <sheetName val="4.30 Asset Movements 2019"/>
      <sheetName val="4.31 Asset Movements 2020"/>
      <sheetName val="4.32 Asset Movements 2021"/>
      <sheetName val="4.33 Asset Movements 2022"/>
      <sheetName val="4.34 Asset Movements 2023"/>
      <sheetName val="4.35 Asset Movements 2024"/>
      <sheetName val="4.36 Asset Movements 2025"/>
      <sheetName val="4.37 Asset Movements 2026"/>
      <sheetName val="4.38 Asset Movements 2027"/>
      <sheetName val="4.39 Asset Movements 2028"/>
      <sheetName val="4.40 Asset Movements 2029"/>
      <sheetName val="4.41 Asset Movements 2030"/>
      <sheetName val="4.42 Asset Movements 2031"/>
      <sheetName val="4.43 Asset Movements 2032"/>
      <sheetName val="4.44 Asset Movements 2033"/>
      <sheetName val="4.45 Asset Movements 2034"/>
      <sheetName val="4.46 Asset Movements 2035"/>
      <sheetName val="4.47 Asset Movements 2036"/>
      <sheetName val="4.48 System Characteristics"/>
      <sheetName val="5.1 Project Meta Data"/>
      <sheetName val="5.2 Scheme Output"/>
      <sheetName val="5.3 Market Rate Information"/>
      <sheetName val="6.1 Scheme C&amp;V Load Actuals"/>
      <sheetName val="6.2 Load ET1 Legacy Log"/>
      <sheetName val="6.3 Not Used"/>
      <sheetName val="6.4 Planning Consent Req"/>
      <sheetName val="6.5 T3 Baseline Load"/>
      <sheetName val="7.1 Scheme C&amp;V Non Load Actuals"/>
      <sheetName val="7.2 Non Load ET1 Legacy Log"/>
      <sheetName val="7.3 Spares"/>
      <sheetName val="7.4 ESR"/>
      <sheetName val="7.5 Losses"/>
      <sheetName val="7.6 Not Used"/>
      <sheetName val="7.7 T3 Non-Load Baseline"/>
      <sheetName val="8.1 Faults"/>
      <sheetName val="8.2 Inspections"/>
      <sheetName val="8.3 Maintenance"/>
      <sheetName val="8.4 Repairs"/>
      <sheetName val="8.5 Service Agreements"/>
      <sheetName val="8.6 Veg Mgmt"/>
      <sheetName val="8.7 NOCs other"/>
      <sheetName val="8.8 Flood Mitigation"/>
      <sheetName val="8.9 Operational Technology"/>
      <sheetName val="8.10 Visual Amenity"/>
      <sheetName val="8.11 Faults &amp; Failures"/>
      <sheetName val="8.12 Net Zero"/>
      <sheetName val="9.1 Non Op Capex"/>
      <sheetName val="9.2 Physical Security Capex"/>
      <sheetName val="9.3 Physical Security Opex"/>
      <sheetName val="9.4 CAI"/>
      <sheetName val="9.5 BS"/>
      <sheetName val="9.6 BS Allocation"/>
      <sheetName val="9.7 Op and Non-Op Training"/>
      <sheetName val="9.8 NIS Cyber Resilience"/>
      <sheetName val="9.9 Uncertain Costs"/>
      <sheetName val="B0.6_Data_Constants"/>
      <sheetName val="9.10 Innovation"/>
      <sheetName val="9.11 NIA"/>
      <sheetName val="9.12 SIF"/>
      <sheetName val="9.13 CNIA"/>
      <sheetName val="9.14 NIC"/>
      <sheetName val="9.15 Salary &amp; FTE"/>
      <sheetName val="9.16 Related Party Margin"/>
      <sheetName val="9.17 Environment"/>
      <sheetName val="9.18 IIG SF6 Incentive"/>
      <sheetName val="9.19 DR Services"/>
      <sheetName val="9.20 Pass Through Costs"/>
      <sheetName val="10.1 Asset Mapping"/>
      <sheetName val="10.2 Asset ID"/>
      <sheetName val="10.3 Site and Route ID"/>
      <sheetName val="10.4 Crossover Projects T2-T3"/>
      <sheetName val="10.5 ET Pipeline Log"/>
      <sheetName val="11.1 ET Pipeline Log Memo"/>
      <sheetName val="11.2 ASTI &amp; tCSNP 2 Memo"/>
      <sheetName val="11.3 D&amp;D memo"/>
      <sheetName val="11.4 HVDC Centre"/>
      <sheetName val="11.5 NARM Interface"/>
      <sheetName val="11.6 References"/>
      <sheetName val="11.7 DRS &amp; De Minimis"/>
      <sheetName val="11.8 V&amp;T memo"/>
      <sheetName val="11.9 Climate Resilience memo"/>
      <sheetName val="11.10 Contractor Indirects"/>
    </sheetNames>
    <sheetDataSet>
      <sheetData sheetId="0">
        <row r="9">
          <cell r="B9" t="str">
            <v>Scottish Power Transmission</v>
          </cell>
        </row>
        <row r="11">
          <cell r="B11" t="str">
            <v xml:space="preserve">BPDT: </v>
          </cell>
        </row>
        <row r="12">
          <cell r="B12" t="str">
            <v>1.0</v>
          </cell>
        </row>
        <row r="13">
          <cell r="B13">
            <v>45637</v>
          </cell>
        </row>
        <row r="15">
          <cell r="B15" t="str">
            <v>2023/24</v>
          </cell>
        </row>
        <row r="16">
          <cell r="B16">
            <v>0.01</v>
          </cell>
        </row>
      </sheetData>
      <sheetData sheetId="1">
        <row r="8">
          <cell r="D8" t="str">
            <v>Tab name/Worksheet</v>
          </cell>
          <cell r="E8" t="str">
            <v>Title</v>
          </cell>
        </row>
        <row r="9">
          <cell r="D9" t="str">
            <v>1.1 Cover</v>
          </cell>
          <cell r="E9" t="str">
            <v>Cover</v>
          </cell>
        </row>
        <row r="10">
          <cell r="D10" t="str">
            <v>1.2 Contents</v>
          </cell>
          <cell r="E10" t="str">
            <v>Contents</v>
          </cell>
        </row>
        <row r="11">
          <cell r="D11" t="str">
            <v>1.3 Version History</v>
          </cell>
          <cell r="E11" t="str">
            <v>Version History</v>
          </cell>
        </row>
        <row r="12">
          <cell r="D12" t="str">
            <v>1.4 Change Log</v>
          </cell>
          <cell r="E12" t="str">
            <v>Change Log</v>
          </cell>
        </row>
        <row r="13">
          <cell r="D13" t="str">
            <v>1.5 Data Checks</v>
          </cell>
          <cell r="E13" t="str">
            <v>Data Checks</v>
          </cell>
        </row>
        <row r="14">
          <cell r="D14" t="str">
            <v>1.6 Not Used</v>
          </cell>
          <cell r="E14" t="str">
            <v>Not Used</v>
          </cell>
        </row>
        <row r="15">
          <cell r="D15" t="str">
            <v>1.7 Assumptions</v>
          </cell>
          <cell r="E15" t="str">
            <v>Assumptions</v>
          </cell>
        </row>
        <row r="16">
          <cell r="D16" t="str">
            <v>1.8 Asset Possibilities</v>
          </cell>
          <cell r="E16" t="str">
            <v>Asset Possibilities</v>
          </cell>
        </row>
        <row r="17">
          <cell r="D17" t="str">
            <v>1.9 Look Up Tables</v>
          </cell>
          <cell r="E17" t="str">
            <v>Look Up Tables</v>
          </cell>
        </row>
        <row r="19">
          <cell r="D19" t="str">
            <v>2.1 Data Inputs</v>
          </cell>
          <cell r="E19" t="str">
            <v>Data Inputs</v>
          </cell>
        </row>
        <row r="20">
          <cell r="D20" t="str">
            <v>2.2 Universal Data</v>
          </cell>
          <cell r="E20" t="str">
            <v>Universal Data</v>
          </cell>
        </row>
        <row r="21">
          <cell r="D21" t="str">
            <v>2.3 Monthly_Inflation</v>
          </cell>
          <cell r="E21" t="str">
            <v>Monthly Inflation</v>
          </cell>
        </row>
        <row r="22">
          <cell r="D22" t="str">
            <v>2.4 Debt for BPFM</v>
          </cell>
          <cell r="E22" t="str">
            <v>Debt for BPFM</v>
          </cell>
        </row>
        <row r="23">
          <cell r="D23" t="str">
            <v>2.5 Financial Summary (TWA)</v>
          </cell>
          <cell r="E23" t="str">
            <v>Financial Summary (TWA)</v>
          </cell>
        </row>
        <row r="24">
          <cell r="D24" t="str">
            <v>2.6 Financial Summary (YE)</v>
          </cell>
          <cell r="E24" t="str">
            <v>Financial Summary (YE)</v>
          </cell>
        </row>
        <row r="25">
          <cell r="D25" t="str">
            <v>2.7 Fixed Rate Debt</v>
          </cell>
          <cell r="E25" t="str">
            <v>Fixed Rate Debt</v>
          </cell>
        </row>
        <row r="26">
          <cell r="D26" t="str">
            <v>2.8 Floating Rate Debt</v>
          </cell>
          <cell r="E26" t="str">
            <v>Floating Rate Debt</v>
          </cell>
        </row>
        <row r="27">
          <cell r="D27" t="str">
            <v>2.9 Inflation Linked Debt</v>
          </cell>
          <cell r="E27" t="str">
            <v>Inflation Linked Debt</v>
          </cell>
        </row>
        <row r="28">
          <cell r="D28" t="str">
            <v>2.10 Debt Dataset</v>
          </cell>
          <cell r="E28" t="str">
            <v>Debt Dataset</v>
          </cell>
        </row>
        <row r="29">
          <cell r="D29" t="str">
            <v>2.11 Data Validation</v>
          </cell>
          <cell r="E29" t="str">
            <v>Data Validation</v>
          </cell>
        </row>
        <row r="30">
          <cell r="D30" t="str">
            <v>2.12 BPFM Inputs</v>
          </cell>
          <cell r="E30" t="str">
            <v>BPFM Inputs</v>
          </cell>
        </row>
        <row r="31">
          <cell r="D31" t="str">
            <v>2.13 BPFM Inputs 2</v>
          </cell>
          <cell r="E31" t="str">
            <v>BPFM Inputs 2</v>
          </cell>
        </row>
        <row r="32">
          <cell r="D32" t="str">
            <v>2.14 Difference</v>
          </cell>
          <cell r="E32" t="str">
            <v>Difference</v>
          </cell>
        </row>
        <row r="33">
          <cell r="D33" t="str">
            <v>2.15 Sum Cost Matrix Summary</v>
          </cell>
          <cell r="E33" t="str">
            <v>Sum Cost Matrix Summary</v>
          </cell>
        </row>
        <row r="34">
          <cell r="D34" t="str">
            <v>2.16 BP Tax Inputs</v>
          </cell>
          <cell r="E34" t="str">
            <v>BP Tax Inputs</v>
          </cell>
        </row>
        <row r="35">
          <cell r="D35" t="str">
            <v>2.17 BP Disposals 1</v>
          </cell>
          <cell r="E35" t="str">
            <v>BP Disposals 1</v>
          </cell>
        </row>
        <row r="36">
          <cell r="D36" t="str">
            <v>2.18 BP Disposals 2</v>
          </cell>
          <cell r="E36" t="str">
            <v>BP Disposals 2</v>
          </cell>
        </row>
        <row r="37">
          <cell r="D37" t="str">
            <v>2.19 Liquidity Licensee</v>
          </cell>
          <cell r="E37" t="str">
            <v>Liquidity Licensee</v>
          </cell>
        </row>
        <row r="38">
          <cell r="D38" t="str">
            <v>2.20 Liquidity Group</v>
          </cell>
          <cell r="E38" t="str">
            <v>Liquidity Group</v>
          </cell>
        </row>
        <row r="39">
          <cell r="D39" t="str">
            <v>2.21 Liquidity Group Structure</v>
          </cell>
          <cell r="E39" t="str">
            <v>Liquidity Structure</v>
          </cell>
        </row>
        <row r="40">
          <cell r="D40" t="str">
            <v>2.22 RPE &amp; OE Tables</v>
          </cell>
          <cell r="E40" t="str">
            <v>RPE &amp; OE Tables</v>
          </cell>
        </row>
        <row r="42">
          <cell r="D42" t="str">
            <v>3.1 Totex Annual Profile</v>
          </cell>
          <cell r="E42" t="str">
            <v>Totex Annual Profile</v>
          </cell>
        </row>
        <row r="43">
          <cell r="D43" t="str">
            <v>3.2 Overview Tables</v>
          </cell>
          <cell r="E43" t="str">
            <v>Overview Tables</v>
          </cell>
        </row>
        <row r="45">
          <cell r="D45" t="str">
            <v>4.1 Cost Matrix Collated</v>
          </cell>
          <cell r="E45" t="str">
            <v>Cost Matrix Collated</v>
          </cell>
        </row>
        <row r="46">
          <cell r="D46" t="str">
            <v>4.2 Cost Matrix 2014</v>
          </cell>
          <cell r="E46" t="str">
            <v>Cost Matrix 2014</v>
          </cell>
        </row>
        <row r="47">
          <cell r="D47" t="str">
            <v>4.3 Cost Matrix 2015</v>
          </cell>
          <cell r="E47" t="str">
            <v>Cost Matrix 2015</v>
          </cell>
        </row>
        <row r="48">
          <cell r="D48" t="str">
            <v>4.4 Cost Matrix 2016</v>
          </cell>
          <cell r="E48" t="str">
            <v>Cost Matrix 2016</v>
          </cell>
        </row>
        <row r="49">
          <cell r="D49" t="str">
            <v>4.5 Cost Matrix 2017</v>
          </cell>
          <cell r="E49" t="str">
            <v>Cost Matrix 2017</v>
          </cell>
        </row>
        <row r="50">
          <cell r="D50" t="str">
            <v>4.6 Cost Matrix 2018</v>
          </cell>
          <cell r="E50" t="str">
            <v>Cost Matrix 2018</v>
          </cell>
        </row>
        <row r="51">
          <cell r="D51" t="str">
            <v>4.7 Cost Matrix 2019</v>
          </cell>
          <cell r="E51" t="str">
            <v>Cost Matrix 2019</v>
          </cell>
        </row>
        <row r="52">
          <cell r="D52" t="str">
            <v>4.8 Cost Matrix 2020</v>
          </cell>
          <cell r="E52" t="str">
            <v>Cost Matrix 2020</v>
          </cell>
        </row>
        <row r="53">
          <cell r="D53" t="str">
            <v>4.9 Cost Matrix 2021</v>
          </cell>
          <cell r="E53" t="str">
            <v>Cost Matrix 2021</v>
          </cell>
        </row>
        <row r="54">
          <cell r="D54" t="str">
            <v>4.10 Cost Matrix 2022</v>
          </cell>
          <cell r="E54" t="str">
            <v>Cost Matrix 2022</v>
          </cell>
        </row>
        <row r="55">
          <cell r="D55" t="str">
            <v>4.11 Cost Matrix 2023</v>
          </cell>
          <cell r="E55" t="str">
            <v>Cost Matrix 2023</v>
          </cell>
        </row>
        <row r="56">
          <cell r="D56" t="str">
            <v>4.12 Cost Matrix 2024</v>
          </cell>
          <cell r="E56" t="str">
            <v>Cost Matrix 2024</v>
          </cell>
        </row>
        <row r="57">
          <cell r="D57" t="str">
            <v>4.13 Cost Matrix 2025</v>
          </cell>
          <cell r="E57" t="str">
            <v>Cost Matrix 2025</v>
          </cell>
        </row>
        <row r="58">
          <cell r="D58" t="str">
            <v>4.14 Cost Matrix 2026</v>
          </cell>
          <cell r="E58" t="str">
            <v>Cost Matrix 2026</v>
          </cell>
        </row>
        <row r="59">
          <cell r="D59" t="str">
            <v>4.15 Cost Matrix 2027</v>
          </cell>
          <cell r="E59" t="str">
            <v>Cost Matrix 2027</v>
          </cell>
        </row>
        <row r="60">
          <cell r="D60" t="str">
            <v>4.16 Cost Matrix 2028</v>
          </cell>
          <cell r="E60" t="str">
            <v>Cost Matrix 2028</v>
          </cell>
        </row>
        <row r="61">
          <cell r="D61" t="str">
            <v>4.17 Cost Matrix 2029</v>
          </cell>
          <cell r="E61" t="str">
            <v>Cost Matrix 2029</v>
          </cell>
        </row>
        <row r="62">
          <cell r="D62" t="str">
            <v>4.18 Cost Matrix 2030</v>
          </cell>
          <cell r="E62" t="str">
            <v>Cost Matrix 2030</v>
          </cell>
        </row>
        <row r="63">
          <cell r="D63" t="str">
            <v>4.19 Cost Matrix 2031</v>
          </cell>
          <cell r="E63" t="str">
            <v>Cost Matrix 2031</v>
          </cell>
        </row>
        <row r="64">
          <cell r="D64" t="str">
            <v>4.20 Cost Matrix 2032</v>
          </cell>
          <cell r="E64" t="str">
            <v>Cost Matrix 2032</v>
          </cell>
        </row>
        <row r="65">
          <cell r="D65" t="str">
            <v>4.21 Cost Matrix 2033</v>
          </cell>
          <cell r="E65" t="str">
            <v>Cost Matrix 2033</v>
          </cell>
        </row>
        <row r="66">
          <cell r="D66" t="str">
            <v>4.22 Cost Matrix 2034</v>
          </cell>
          <cell r="E66" t="str">
            <v>Cost Matrix 2034</v>
          </cell>
        </row>
        <row r="67">
          <cell r="D67" t="str">
            <v>4.23 Cost Matrix 2035</v>
          </cell>
          <cell r="E67" t="str">
            <v>Cost Matrix 2035</v>
          </cell>
        </row>
        <row r="68">
          <cell r="D68" t="str">
            <v>4.24 Cost Matrix 2036</v>
          </cell>
          <cell r="E68" t="str">
            <v>Cost Matrix 2036</v>
          </cell>
        </row>
        <row r="69">
          <cell r="D69" t="str">
            <v>4.25 Asset Movements 2014</v>
          </cell>
          <cell r="E69" t="str">
            <v>Asset Movements 2014</v>
          </cell>
        </row>
        <row r="70">
          <cell r="D70" t="str">
            <v>4.26 Asset Movements 2015</v>
          </cell>
          <cell r="E70" t="str">
            <v>Asset Movements 2015</v>
          </cell>
        </row>
        <row r="71">
          <cell r="D71" t="str">
            <v>4.27 Asset Movements 2016</v>
          </cell>
          <cell r="E71" t="str">
            <v>Asset Movements 2016</v>
          </cell>
        </row>
        <row r="72">
          <cell r="D72" t="str">
            <v>4.28 Asset Movements 2017</v>
          </cell>
          <cell r="E72" t="str">
            <v>Asset Movements 2017</v>
          </cell>
        </row>
        <row r="73">
          <cell r="D73" t="str">
            <v>4.29 Asset Movements 2018</v>
          </cell>
          <cell r="E73" t="str">
            <v>Asset Movements 2018</v>
          </cell>
        </row>
        <row r="74">
          <cell r="D74" t="str">
            <v>4.30 Asset Movements 2019</v>
          </cell>
          <cell r="E74" t="str">
            <v>Asset Movements 2019</v>
          </cell>
        </row>
        <row r="75">
          <cell r="D75" t="str">
            <v>4.31 Asset Movements 2020</v>
          </cell>
          <cell r="E75" t="str">
            <v>Asset Movements 2020</v>
          </cell>
        </row>
        <row r="76">
          <cell r="D76" t="str">
            <v>4.32 Asset Movements 2021</v>
          </cell>
          <cell r="E76" t="str">
            <v>Asset Movements 2021</v>
          </cell>
        </row>
        <row r="77">
          <cell r="D77" t="str">
            <v>4.33 Asset Movements 2022</v>
          </cell>
          <cell r="E77" t="str">
            <v>Asset Movements 2022</v>
          </cell>
        </row>
        <row r="78">
          <cell r="D78" t="str">
            <v>4.34 Asset Movements 2023</v>
          </cell>
          <cell r="E78" t="str">
            <v>Asset Movements 2023</v>
          </cell>
        </row>
        <row r="79">
          <cell r="D79" t="str">
            <v>4.35 Asset Movements 2024</v>
          </cell>
          <cell r="E79" t="str">
            <v>Asset Movements 2024</v>
          </cell>
        </row>
        <row r="80">
          <cell r="D80" t="str">
            <v>4.36 Asset Movements 2025</v>
          </cell>
          <cell r="E80" t="str">
            <v>Asset Movements 2025</v>
          </cell>
        </row>
        <row r="81">
          <cell r="D81" t="str">
            <v>4.37 Asset Movements 2026</v>
          </cell>
          <cell r="E81" t="str">
            <v>Asset Movements 2026</v>
          </cell>
        </row>
        <row r="82">
          <cell r="D82" t="str">
            <v>4.38 Asset Movements 2027</v>
          </cell>
          <cell r="E82" t="str">
            <v>Asset Movements 2027</v>
          </cell>
        </row>
        <row r="83">
          <cell r="D83" t="str">
            <v>4.39 Asset Movements 2028</v>
          </cell>
          <cell r="E83" t="str">
            <v>Asset Movements 2028</v>
          </cell>
        </row>
        <row r="84">
          <cell r="D84" t="str">
            <v>4.40 Asset Movements 2029</v>
          </cell>
          <cell r="E84" t="str">
            <v>Asset Movements 2029</v>
          </cell>
        </row>
        <row r="85">
          <cell r="D85" t="str">
            <v>4.41 Asset Movements 2030</v>
          </cell>
          <cell r="E85" t="str">
            <v>Asset Movements 2030</v>
          </cell>
        </row>
        <row r="86">
          <cell r="D86" t="str">
            <v>4.42 Asset Movements 2031</v>
          </cell>
          <cell r="E86" t="str">
            <v>Asset Movements 2031</v>
          </cell>
        </row>
        <row r="87">
          <cell r="D87" t="str">
            <v>4.43 Asset Movements 2032</v>
          </cell>
          <cell r="E87" t="str">
            <v>Asset Movements 2032</v>
          </cell>
        </row>
        <row r="88">
          <cell r="D88" t="str">
            <v>4.44 Asset Movements 2033</v>
          </cell>
          <cell r="E88" t="str">
            <v>Asset Movements 2033</v>
          </cell>
        </row>
        <row r="89">
          <cell r="D89" t="str">
            <v>4.45 Asset Movements 2034</v>
          </cell>
          <cell r="E89" t="str">
            <v>Asset Movements 2034</v>
          </cell>
        </row>
        <row r="90">
          <cell r="D90" t="str">
            <v>4.46 Asset Movements 2035</v>
          </cell>
          <cell r="E90" t="str">
            <v>Asset Movements 2035</v>
          </cell>
        </row>
        <row r="91">
          <cell r="D91" t="str">
            <v>4.47 Asset Movements 2036</v>
          </cell>
          <cell r="E91" t="str">
            <v>Asset Movements 2036</v>
          </cell>
        </row>
        <row r="92">
          <cell r="D92" t="str">
            <v>4.48 System Characteristics</v>
          </cell>
          <cell r="E92" t="str">
            <v>System Chars and Activity</v>
          </cell>
        </row>
        <row r="94">
          <cell r="D94" t="str">
            <v>5.1 Project Meta Data</v>
          </cell>
          <cell r="E94" t="str">
            <v>Project Meta Data</v>
          </cell>
        </row>
        <row r="95">
          <cell r="D95" t="str">
            <v>5.2 Scheme Output</v>
          </cell>
          <cell r="E95" t="str">
            <v>Scheme Output</v>
          </cell>
        </row>
        <row r="96">
          <cell r="D96" t="str">
            <v>5.3 Market Rate Information</v>
          </cell>
          <cell r="E96" t="str">
            <v>Market Rate Information</v>
          </cell>
        </row>
        <row r="98">
          <cell r="D98" t="str">
            <v>6.1 Scheme C&amp;V Load Actuals</v>
          </cell>
          <cell r="E98" t="str">
            <v>Scheme C&amp;V Load Actuals</v>
          </cell>
        </row>
        <row r="99">
          <cell r="D99" t="str">
            <v>6.2 Load ET1 Legacy Log</v>
          </cell>
          <cell r="E99" t="str">
            <v>Load ET1 Legacy Log</v>
          </cell>
        </row>
        <row r="100">
          <cell r="D100" t="str">
            <v>6.4 Planning Consent Req</v>
          </cell>
          <cell r="E100" t="str">
            <v>Planning Consent Req</v>
          </cell>
        </row>
        <row r="101">
          <cell r="D101" t="str">
            <v>6.5 T3 Baseline Load</v>
          </cell>
          <cell r="E101" t="str">
            <v>T3 Baseline Load</v>
          </cell>
        </row>
        <row r="103">
          <cell r="D103" t="str">
            <v>7.1 Scheme C&amp;V Non Load Actuals</v>
          </cell>
          <cell r="E103" t="str">
            <v>Scheme C&amp;V Non Load Actuals</v>
          </cell>
        </row>
        <row r="104">
          <cell r="D104" t="str">
            <v>7.2 Non Load ET1 Legacy Log</v>
          </cell>
          <cell r="E104" t="str">
            <v>Non Load ET1 Legacy Log</v>
          </cell>
        </row>
        <row r="105">
          <cell r="D105" t="str">
            <v>7.3 Spares</v>
          </cell>
          <cell r="E105" t="str">
            <v>Spares</v>
          </cell>
        </row>
        <row r="106">
          <cell r="D106" t="str">
            <v>7.4 ESR</v>
          </cell>
          <cell r="E106" t="str">
            <v>ESR</v>
          </cell>
        </row>
        <row r="107">
          <cell r="D107" t="str">
            <v>7.5 Losses</v>
          </cell>
          <cell r="E107" t="str">
            <v>Losses</v>
          </cell>
        </row>
        <row r="108">
          <cell r="D108" t="str">
            <v>7.7 T3 Non-Load Baseline</v>
          </cell>
          <cell r="E108" t="str">
            <v>T3 Non-Load Baseline</v>
          </cell>
        </row>
        <row r="110">
          <cell r="D110" t="str">
            <v>8.1 Faults</v>
          </cell>
          <cell r="E110" t="str">
            <v>Faults</v>
          </cell>
        </row>
        <row r="111">
          <cell r="D111" t="str">
            <v>8.2 Inspections</v>
          </cell>
          <cell r="E111" t="str">
            <v>Inspections</v>
          </cell>
        </row>
        <row r="112">
          <cell r="D112" t="str">
            <v>8.3 Maintenance</v>
          </cell>
          <cell r="E112" t="str">
            <v>Maintenance</v>
          </cell>
        </row>
        <row r="113">
          <cell r="D113" t="str">
            <v>8.4 Repairs</v>
          </cell>
          <cell r="E113" t="str">
            <v>Repairs</v>
          </cell>
        </row>
        <row r="114">
          <cell r="D114" t="str">
            <v>8.5 Service Agreements</v>
          </cell>
          <cell r="E114" t="str">
            <v>Service Agreements</v>
          </cell>
        </row>
        <row r="115">
          <cell r="D115" t="str">
            <v>8.6 Veg Mgmt</v>
          </cell>
          <cell r="E115" t="str">
            <v>Vegetation Management</v>
          </cell>
        </row>
        <row r="116">
          <cell r="D116" t="str">
            <v>8.7 NOCs Other</v>
          </cell>
          <cell r="E116" t="str">
            <v>NOCs Other</v>
          </cell>
        </row>
        <row r="117">
          <cell r="D117" t="str">
            <v>8.8 Flood Mitigation</v>
          </cell>
          <cell r="E117" t="str">
            <v>Flood Mitigation</v>
          </cell>
        </row>
        <row r="118">
          <cell r="D118" t="str">
            <v>8.9 Operational Technology</v>
          </cell>
          <cell r="E118" t="str">
            <v>Operational Technology</v>
          </cell>
        </row>
        <row r="119">
          <cell r="D119" t="str">
            <v>8.10 Visual Amenity</v>
          </cell>
          <cell r="E119" t="str">
            <v>Visual Amenity</v>
          </cell>
        </row>
        <row r="120">
          <cell r="D120" t="str">
            <v>8.11 Faults &amp; Failures</v>
          </cell>
          <cell r="E120" t="str">
            <v>Faults &amp; Failures</v>
          </cell>
        </row>
        <row r="121">
          <cell r="D121" t="str">
            <v>8.12 Net Zero</v>
          </cell>
          <cell r="E121" t="str">
            <v>Net Zero</v>
          </cell>
        </row>
        <row r="123">
          <cell r="D123" t="str">
            <v>9.1 Non Op Capex</v>
          </cell>
          <cell r="E123" t="str">
            <v>Non Op Capex</v>
          </cell>
        </row>
        <row r="124">
          <cell r="D124" t="str">
            <v>9.2 Physical Security Capex</v>
          </cell>
          <cell r="E124" t="str">
            <v>Physical Security Capex</v>
          </cell>
        </row>
        <row r="125">
          <cell r="D125" t="str">
            <v>9.3 Physical Security Opex</v>
          </cell>
          <cell r="E125" t="str">
            <v>Physical Security Opex</v>
          </cell>
        </row>
        <row r="126">
          <cell r="D126" t="str">
            <v>9.4 CAI</v>
          </cell>
          <cell r="E126" t="str">
            <v>CAI</v>
          </cell>
        </row>
        <row r="127">
          <cell r="D127" t="str">
            <v>9.5 BS</v>
          </cell>
          <cell r="E127" t="str">
            <v>BS</v>
          </cell>
        </row>
        <row r="128">
          <cell r="D128" t="str">
            <v>9.6 BS Allocation</v>
          </cell>
          <cell r="E128" t="str">
            <v>BS Allocation</v>
          </cell>
        </row>
        <row r="129">
          <cell r="D129" t="str">
            <v>9.7 Op and Non-Op Training</v>
          </cell>
          <cell r="E129" t="str">
            <v>Op and Non-Op Training</v>
          </cell>
        </row>
        <row r="130">
          <cell r="D130" t="str">
            <v>9.8 NIS Cyber Resilience</v>
          </cell>
          <cell r="E130" t="str">
            <v>NIS Cyber Resilience</v>
          </cell>
        </row>
        <row r="131">
          <cell r="D131" t="str">
            <v>9.9 Uncertain Costs</v>
          </cell>
          <cell r="E131" t="str">
            <v>Uncertain Costs</v>
          </cell>
        </row>
        <row r="132">
          <cell r="D132" t="str">
            <v>9.10 Innovation</v>
          </cell>
          <cell r="E132" t="str">
            <v>Innovation</v>
          </cell>
        </row>
        <row r="133">
          <cell r="D133" t="str">
            <v>9.11 NIA</v>
          </cell>
          <cell r="E133" t="str">
            <v>NIA</v>
          </cell>
        </row>
        <row r="134">
          <cell r="D134" t="str">
            <v>9.12 SIF</v>
          </cell>
          <cell r="E134" t="str">
            <v>SIF</v>
          </cell>
        </row>
        <row r="135">
          <cell r="D135" t="str">
            <v>9.13 CNIA</v>
          </cell>
          <cell r="E135" t="str">
            <v>CNIA</v>
          </cell>
        </row>
        <row r="136">
          <cell r="D136" t="str">
            <v>9.14 NIC</v>
          </cell>
          <cell r="E136" t="str">
            <v>NIC</v>
          </cell>
        </row>
        <row r="137">
          <cell r="D137" t="str">
            <v>9.15 Salary &amp; FTE</v>
          </cell>
          <cell r="E137" t="str">
            <v>Salary &amp; FTE</v>
          </cell>
        </row>
        <row r="138">
          <cell r="D138" t="str">
            <v>9.16 Related Party Margin</v>
          </cell>
          <cell r="E138" t="str">
            <v>Related Party Margin</v>
          </cell>
        </row>
        <row r="139">
          <cell r="D139" t="str">
            <v>9.17 Environment</v>
          </cell>
          <cell r="E139" t="str">
            <v>Environment</v>
          </cell>
        </row>
        <row r="140">
          <cell r="D140" t="str">
            <v>9.18 IIG SF6 Incentive</v>
          </cell>
          <cell r="E140" t="str">
            <v>IIG SF6 Incentive</v>
          </cell>
        </row>
        <row r="141">
          <cell r="D141" t="str">
            <v>9.19 DR Services</v>
          </cell>
          <cell r="E141" t="str">
            <v>DR Services</v>
          </cell>
        </row>
        <row r="142">
          <cell r="D142" t="str">
            <v>9.20 Pass Through Costs</v>
          </cell>
          <cell r="E142" t="str">
            <v>Pass Through Costs</v>
          </cell>
        </row>
        <row r="144">
          <cell r="D144" t="str">
            <v>10.1 Asset Mapping</v>
          </cell>
          <cell r="E144" t="str">
            <v>Asset Mapping</v>
          </cell>
        </row>
        <row r="145">
          <cell r="D145" t="str">
            <v>10.2 Asset ID</v>
          </cell>
          <cell r="E145" t="str">
            <v>Asset ID</v>
          </cell>
        </row>
        <row r="146">
          <cell r="D146" t="str">
            <v>10.3 Site and Route ID</v>
          </cell>
          <cell r="E146" t="str">
            <v>Site and Route ID</v>
          </cell>
        </row>
        <row r="147">
          <cell r="D147" t="str">
            <v>10.4 Crossover Projects T2-T3</v>
          </cell>
          <cell r="E147" t="str">
            <v>Crossover Projects T2-T3</v>
          </cell>
        </row>
        <row r="148">
          <cell r="D148" t="str">
            <v>10.5 ET Pipeline Log</v>
          </cell>
          <cell r="E148" t="str">
            <v>ET Pipeline Log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8">
          <cell r="AE18" t="str">
            <v>B2</v>
          </cell>
          <cell r="AI18" t="str">
            <v>MW</v>
          </cell>
        </row>
        <row r="19">
          <cell r="AE19" t="str">
            <v>B4</v>
          </cell>
          <cell r="AI19" t="str">
            <v>MVA</v>
          </cell>
        </row>
        <row r="20">
          <cell r="AE20" t="str">
            <v>B6</v>
          </cell>
          <cell r="AI20" t="str">
            <v>MVAR</v>
          </cell>
        </row>
        <row r="21">
          <cell r="AE21" t="str">
            <v xml:space="preserve">B6E </v>
          </cell>
          <cell r="AI21" t="str">
            <v>#</v>
          </cell>
        </row>
        <row r="22">
          <cell r="AE22" t="str">
            <v xml:space="preserve">B6F </v>
          </cell>
        </row>
        <row r="23">
          <cell r="AE23" t="str">
            <v xml:space="preserve">B6I </v>
          </cell>
        </row>
        <row r="24">
          <cell r="AE24" t="str">
            <v xml:space="preserve">B6SPT </v>
          </cell>
        </row>
        <row r="25">
          <cell r="AE25" t="str">
            <v xml:space="preserve">B7 </v>
          </cell>
        </row>
        <row r="26">
          <cell r="AE26" t="str">
            <v xml:space="preserve">B7a </v>
          </cell>
        </row>
        <row r="27">
          <cell r="AE27" t="str">
            <v xml:space="preserve">B7aEF </v>
          </cell>
        </row>
        <row r="28">
          <cell r="AE28" t="str">
            <v xml:space="preserve">B7aI </v>
          </cell>
        </row>
        <row r="29">
          <cell r="AE29" t="str">
            <v xml:space="preserve">B7aRev </v>
          </cell>
        </row>
        <row r="30">
          <cell r="AE30" t="str">
            <v xml:space="preserve">B8 </v>
          </cell>
        </row>
        <row r="31">
          <cell r="AE31" t="str">
            <v xml:space="preserve">B9 </v>
          </cell>
        </row>
        <row r="32">
          <cell r="AE32" t="str">
            <v xml:space="preserve">B10 </v>
          </cell>
        </row>
        <row r="33">
          <cell r="AE33" t="str">
            <v xml:space="preserve">B11 </v>
          </cell>
        </row>
        <row r="34">
          <cell r="AE34" t="str">
            <v xml:space="preserve">B12 </v>
          </cell>
        </row>
        <row r="35">
          <cell r="AE35" t="str">
            <v xml:space="preserve">B12a </v>
          </cell>
        </row>
        <row r="36">
          <cell r="AE36" t="str">
            <v xml:space="preserve">B13 </v>
          </cell>
        </row>
        <row r="37">
          <cell r="AE37" t="str">
            <v xml:space="preserve">B14 </v>
          </cell>
        </row>
        <row r="38">
          <cell r="AE38" t="str">
            <v xml:space="preserve">B14e </v>
          </cell>
        </row>
        <row r="39">
          <cell r="AE39" t="str">
            <v xml:space="preserve">B15 </v>
          </cell>
        </row>
        <row r="40">
          <cell r="AE40" t="str">
            <v xml:space="preserve">B16 </v>
          </cell>
        </row>
        <row r="41">
          <cell r="AE41" t="str">
            <v xml:space="preserve">B17 </v>
          </cell>
        </row>
        <row r="42">
          <cell r="AE42" t="str">
            <v xml:space="preserve">EC1 </v>
          </cell>
        </row>
        <row r="43">
          <cell r="AE43" t="str">
            <v xml:space="preserve">EC3 </v>
          </cell>
        </row>
        <row r="44">
          <cell r="AE44" t="str">
            <v xml:space="preserve">EC5 </v>
          </cell>
        </row>
        <row r="45">
          <cell r="AE45" t="str">
            <v xml:space="preserve">EC6 </v>
          </cell>
        </row>
        <row r="46">
          <cell r="AE46" t="str">
            <v xml:space="preserve">LE1 </v>
          </cell>
        </row>
        <row r="47">
          <cell r="AE47" t="str">
            <v xml:space="preserve">NW1 </v>
          </cell>
        </row>
        <row r="48">
          <cell r="AE48" t="str">
            <v xml:space="preserve">NW2 </v>
          </cell>
        </row>
        <row r="49">
          <cell r="AE49" t="str">
            <v xml:space="preserve">NW3 </v>
          </cell>
        </row>
        <row r="50">
          <cell r="AE50" t="str">
            <v xml:space="preserve">NW4 </v>
          </cell>
        </row>
        <row r="51">
          <cell r="AE51" t="str">
            <v xml:space="preserve">SC1 </v>
          </cell>
        </row>
        <row r="52">
          <cell r="AE52" t="str">
            <v>SC1Rev</v>
          </cell>
        </row>
        <row r="53">
          <cell r="AE53" t="str">
            <v>SC2</v>
          </cell>
        </row>
        <row r="54">
          <cell r="AE54" t="str">
            <v>SC2Rev</v>
          </cell>
        </row>
        <row r="55">
          <cell r="AE55" t="str">
            <v>SC3</v>
          </cell>
        </row>
        <row r="56">
          <cell r="AE56" t="str">
            <v>SW1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5131-52C2-4E03-895B-3569C96AD6E1}">
  <sheetPr>
    <tabColor theme="5" tint="-0.249977111117893"/>
  </sheetPr>
  <dimension ref="A1:AF119"/>
  <sheetViews>
    <sheetView tabSelected="1" zoomScale="80" zoomScaleNormal="80" workbookViewId="0">
      <pane xSplit="3" ySplit="6" topLeftCell="T63" activePane="bottomRight" state="frozenSplit"/>
      <selection activeCell="B9" sqref="B9"/>
      <selection pane="topRight" activeCell="B9" sqref="B9"/>
      <selection pane="bottomLeft" activeCell="B9" sqref="B9"/>
      <selection pane="bottomRight" activeCell="AA85" sqref="AA85"/>
    </sheetView>
  </sheetViews>
  <sheetFormatPr defaultColWidth="9.23046875" defaultRowHeight="13.5" zeroHeight="1"/>
  <cols>
    <col min="1" max="1" width="9.4609375" style="56" customWidth="1"/>
    <col min="2" max="2" width="22.61328125" style="56" customWidth="1"/>
    <col min="3" max="3" width="36.61328125" style="56" customWidth="1"/>
    <col min="4" max="23" width="10.61328125" style="56" customWidth="1"/>
    <col min="24" max="24" width="13.4609375" style="56" customWidth="1"/>
    <col min="25" max="26" width="10.61328125" style="56" customWidth="1"/>
    <col min="27" max="27" width="11.765625" style="56" customWidth="1"/>
    <col min="28" max="28" width="11.15234375" style="56" customWidth="1"/>
    <col min="29" max="16384" width="9.23046875" style="56"/>
  </cols>
  <sheetData>
    <row r="1" spans="1:32" s="2" customForma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/>
    </row>
    <row r="2" spans="1:32" s="2" customFormat="1" ht="14" thickBot="1">
      <c r="A2" s="3" t="str">
        <f>'[1]1.1 Cover'!$B$9</f>
        <v>Scottish Power Transmission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/>
    </row>
    <row r="3" spans="1:32" s="2" customFormat="1" ht="14" thickBot="1">
      <c r="A3" s="3" t="str">
        <f>'[1]1.1 Cover'!$B$11 &amp; " Section 3: Totex"</f>
        <v>BPDT:  Section 3: Totex</v>
      </c>
      <c r="B3" s="3"/>
      <c r="C3" s="4"/>
      <c r="D3" s="5" t="s">
        <v>1</v>
      </c>
      <c r="E3" s="6"/>
      <c r="F3" s="6"/>
      <c r="G3" s="6"/>
      <c r="H3" s="7"/>
      <c r="I3" s="5"/>
      <c r="J3" s="6"/>
      <c r="K3" s="7"/>
      <c r="L3" s="63" t="s">
        <v>2</v>
      </c>
      <c r="M3" s="5" t="s">
        <v>3</v>
      </c>
      <c r="N3" s="6"/>
      <c r="O3" s="5" t="s">
        <v>4</v>
      </c>
      <c r="P3" s="6"/>
      <c r="Q3" s="7"/>
      <c r="R3" s="63" t="s">
        <v>2</v>
      </c>
      <c r="S3" s="65" t="s">
        <v>4</v>
      </c>
      <c r="T3" s="66"/>
      <c r="U3" s="66"/>
      <c r="V3" s="66"/>
      <c r="W3" s="66"/>
      <c r="X3" s="63" t="s">
        <v>2</v>
      </c>
      <c r="Y3" s="4"/>
      <c r="Z3" s="4"/>
      <c r="AA3" s="4"/>
      <c r="AB3"/>
    </row>
    <row r="4" spans="1:32" s="2" customFormat="1" ht="15.5" thickBot="1">
      <c r="A4" s="4" t="str">
        <f>"Version " &amp; '[1]1.1 Cover'!$B$12 &amp; " - Submitted on " &amp; TEXT('[1]1.1 Cover'!$B$13,"dd mmm yyyy")</f>
        <v>Version 1.0 - Submitted on 11 Dec 2024</v>
      </c>
      <c r="B4" s="67" t="s">
        <v>5</v>
      </c>
      <c r="C4" s="68"/>
      <c r="D4" s="65" t="s">
        <v>6</v>
      </c>
      <c r="E4" s="66"/>
      <c r="F4" s="66"/>
      <c r="G4" s="66"/>
      <c r="H4" s="66"/>
      <c r="I4" s="66"/>
      <c r="J4" s="66"/>
      <c r="K4" s="69"/>
      <c r="L4" s="64"/>
      <c r="M4" s="65" t="s">
        <v>7</v>
      </c>
      <c r="N4" s="66"/>
      <c r="O4" s="66"/>
      <c r="P4" s="66"/>
      <c r="Q4" s="69"/>
      <c r="R4" s="64"/>
      <c r="S4" s="65" t="s">
        <v>8</v>
      </c>
      <c r="T4" s="66"/>
      <c r="U4" s="66"/>
      <c r="V4" s="66"/>
      <c r="W4" s="66"/>
      <c r="X4" s="64"/>
      <c r="Y4" s="60" t="s">
        <v>9</v>
      </c>
      <c r="Z4" s="61"/>
      <c r="AA4" s="62"/>
      <c r="AB4"/>
    </row>
    <row r="5" spans="1:32" s="2" customFormat="1">
      <c r="A5" s="4" t="str">
        <f ca="1">"Sheet: " &amp;VLOOKUP(RIGHT(CELL("filename",A1),LEN(CELL("filename",A1))-FIND("]",CELL("filename",A1))),'[1]1.2 Contents'!$D$8:$E$149,2,FALSE)</f>
        <v>Sheet: Totex Annual Profile</v>
      </c>
      <c r="B5" s="8" t="s">
        <v>10</v>
      </c>
      <c r="C5" s="4"/>
      <c r="D5" s="9">
        <v>2014</v>
      </c>
      <c r="E5" s="10">
        <v>2015</v>
      </c>
      <c r="F5" s="10">
        <v>2016</v>
      </c>
      <c r="G5" s="10">
        <v>2017</v>
      </c>
      <c r="H5" s="10">
        <v>2018</v>
      </c>
      <c r="I5" s="10">
        <v>2019</v>
      </c>
      <c r="J5" s="10">
        <v>2020</v>
      </c>
      <c r="K5" s="11">
        <v>2021</v>
      </c>
      <c r="L5" s="12" t="s">
        <v>6</v>
      </c>
      <c r="M5" s="13">
        <v>2022</v>
      </c>
      <c r="N5" s="4">
        <v>2023</v>
      </c>
      <c r="O5" s="4">
        <v>2024</v>
      </c>
      <c r="P5" s="4">
        <v>2025</v>
      </c>
      <c r="Q5" s="14">
        <v>2026</v>
      </c>
      <c r="R5" s="12" t="s">
        <v>7</v>
      </c>
      <c r="S5" s="13">
        <v>2027</v>
      </c>
      <c r="T5" s="4">
        <v>2028</v>
      </c>
      <c r="U5" s="4">
        <v>2029</v>
      </c>
      <c r="V5" s="4">
        <v>2030</v>
      </c>
      <c r="W5" s="4">
        <v>2031</v>
      </c>
      <c r="X5" s="12" t="s">
        <v>8</v>
      </c>
      <c r="Y5" s="15" t="s">
        <v>11</v>
      </c>
      <c r="Z5" s="16" t="s">
        <v>12</v>
      </c>
      <c r="AA5" s="17" t="s">
        <v>13</v>
      </c>
      <c r="AB5"/>
    </row>
    <row r="6" spans="1:32" s="2" customFormat="1" ht="14" thickBot="1">
      <c r="A6" s="1" t="str">
        <f>"Price Base: " &amp; '[1]1.1 Cover'!B15</f>
        <v>Price Base: 2023/24</v>
      </c>
      <c r="B6" s="18" t="s">
        <v>14</v>
      </c>
      <c r="C6" s="8" t="s">
        <v>15</v>
      </c>
      <c r="D6" s="19" t="s">
        <v>16</v>
      </c>
      <c r="E6" s="20" t="s">
        <v>16</v>
      </c>
      <c r="F6" s="20" t="s">
        <v>16</v>
      </c>
      <c r="G6" s="20" t="s">
        <v>16</v>
      </c>
      <c r="H6" s="20" t="s">
        <v>16</v>
      </c>
      <c r="I6" s="20" t="s">
        <v>16</v>
      </c>
      <c r="J6" s="20" t="s">
        <v>16</v>
      </c>
      <c r="K6" s="21" t="s">
        <v>16</v>
      </c>
      <c r="L6" s="22" t="s">
        <v>17</v>
      </c>
      <c r="M6" s="23" t="s">
        <v>16</v>
      </c>
      <c r="N6" s="24" t="s">
        <v>16</v>
      </c>
      <c r="O6" s="24" t="s">
        <v>16</v>
      </c>
      <c r="P6" s="24" t="s">
        <v>16</v>
      </c>
      <c r="Q6" s="25" t="s">
        <v>16</v>
      </c>
      <c r="R6" s="22" t="s">
        <v>17</v>
      </c>
      <c r="S6" s="23" t="s">
        <v>16</v>
      </c>
      <c r="T6" s="24" t="s">
        <v>16</v>
      </c>
      <c r="U6" s="24" t="s">
        <v>16</v>
      </c>
      <c r="V6" s="24" t="s">
        <v>16</v>
      </c>
      <c r="W6" s="24" t="s">
        <v>16</v>
      </c>
      <c r="X6" s="22" t="s">
        <v>17</v>
      </c>
      <c r="Y6" s="26" t="s">
        <v>16</v>
      </c>
      <c r="Z6" s="27" t="s">
        <v>16</v>
      </c>
      <c r="AA6" s="28" t="s">
        <v>16</v>
      </c>
      <c r="AB6"/>
    </row>
    <row r="7" spans="1:32" s="2" customFormat="1" ht="14" thickBot="1">
      <c r="A7" s="70" t="s">
        <v>10</v>
      </c>
      <c r="B7" s="73" t="s">
        <v>18</v>
      </c>
      <c r="C7" s="29" t="s">
        <v>19</v>
      </c>
      <c r="D7" s="30">
        <v>17.081888126687332</v>
      </c>
      <c r="E7" s="30">
        <v>20.094755372430459</v>
      </c>
      <c r="F7" s="30">
        <v>104.12892231146802</v>
      </c>
      <c r="G7" s="30">
        <v>117.88703589166914</v>
      </c>
      <c r="H7" s="30">
        <v>67.372912933271436</v>
      </c>
      <c r="I7" s="30">
        <v>40.285988076147177</v>
      </c>
      <c r="J7" s="30">
        <v>10.869108557597251</v>
      </c>
      <c r="K7" s="30">
        <v>36.501223723971613</v>
      </c>
      <c r="L7" s="31">
        <v>414.22183499324245</v>
      </c>
      <c r="M7" s="30">
        <v>20.494818659584062</v>
      </c>
      <c r="N7" s="30">
        <v>29.356979636412241</v>
      </c>
      <c r="O7" s="30">
        <v>70.429461485708117</v>
      </c>
      <c r="P7" s="30">
        <v>131.56623479265235</v>
      </c>
      <c r="Q7" s="30">
        <v>252.5073650216695</v>
      </c>
      <c r="R7" s="31">
        <v>504.35485959602624</v>
      </c>
      <c r="S7" s="30">
        <v>469.84689428175102</v>
      </c>
      <c r="T7" s="30">
        <v>433.17608886898472</v>
      </c>
      <c r="U7" s="30">
        <v>324.18051901494539</v>
      </c>
      <c r="V7" s="30">
        <v>238.71518891912774</v>
      </c>
      <c r="W7" s="30">
        <v>208.42831523437448</v>
      </c>
      <c r="X7" s="32">
        <v>1674.3470063191833</v>
      </c>
      <c r="Y7" s="33">
        <v>414.22183499324245</v>
      </c>
      <c r="Z7" s="34">
        <v>504.35485959602624</v>
      </c>
      <c r="AA7" s="34">
        <v>1674.3470063191833</v>
      </c>
      <c r="AB7"/>
      <c r="AE7" s="35"/>
    </row>
    <row r="8" spans="1:32" s="2" customFormat="1" ht="14" thickBot="1">
      <c r="A8" s="71"/>
      <c r="B8" s="73"/>
      <c r="C8" s="29" t="s">
        <v>20</v>
      </c>
      <c r="D8" s="36">
        <v>3.2975202558739984</v>
      </c>
      <c r="E8" s="36">
        <v>6.2548156341544523</v>
      </c>
      <c r="F8" s="36">
        <v>6.0538517636761178</v>
      </c>
      <c r="G8" s="36">
        <v>9.0983015901653292</v>
      </c>
      <c r="H8" s="36">
        <v>11.680249380309922</v>
      </c>
      <c r="I8" s="36">
        <v>3.7731075243084744</v>
      </c>
      <c r="J8" s="36">
        <v>5.0573715442746927</v>
      </c>
      <c r="K8" s="36">
        <v>4.5609331183314499</v>
      </c>
      <c r="L8" s="31">
        <v>49.776150811094432</v>
      </c>
      <c r="M8" s="36">
        <v>3.7085241259314219</v>
      </c>
      <c r="N8" s="36">
        <v>5.1209020961321201</v>
      </c>
      <c r="O8" s="36">
        <v>7.1281293757098325</v>
      </c>
      <c r="P8" s="36">
        <v>11.923242269101502</v>
      </c>
      <c r="Q8" s="36">
        <v>27.258744997811725</v>
      </c>
      <c r="R8" s="31">
        <v>55.139542864686604</v>
      </c>
      <c r="S8" s="36">
        <v>25.941226345935561</v>
      </c>
      <c r="T8" s="36">
        <v>17.246529943799189</v>
      </c>
      <c r="U8" s="36">
        <v>8.3241799483505972</v>
      </c>
      <c r="V8" s="36">
        <v>1.723497806979541</v>
      </c>
      <c r="W8" s="36">
        <v>0</v>
      </c>
      <c r="X8" s="32">
        <v>53.235434045064892</v>
      </c>
      <c r="Y8" s="33">
        <v>49.776150811094432</v>
      </c>
      <c r="Z8" s="34">
        <v>55.139542864686604</v>
      </c>
      <c r="AA8" s="34">
        <v>53.235434045064892</v>
      </c>
      <c r="AB8"/>
      <c r="AE8" s="37"/>
    </row>
    <row r="9" spans="1:32" s="2" customFormat="1" ht="14" thickBot="1">
      <c r="A9" s="71"/>
      <c r="B9" s="73"/>
      <c r="C9" s="29" t="s">
        <v>21</v>
      </c>
      <c r="D9" s="36">
        <v>129.93197237671217</v>
      </c>
      <c r="E9" s="36">
        <v>167.43442407803306</v>
      </c>
      <c r="F9" s="36">
        <v>174.08747807467347</v>
      </c>
      <c r="G9" s="36">
        <v>106.77241908722243</v>
      </c>
      <c r="H9" s="36">
        <v>41.794683329160698</v>
      </c>
      <c r="I9" s="36">
        <v>18.2447234667044</v>
      </c>
      <c r="J9" s="36">
        <v>3.334082704068924</v>
      </c>
      <c r="K9" s="36">
        <v>11.865574786088832</v>
      </c>
      <c r="L9" s="31">
        <v>653.46535790266387</v>
      </c>
      <c r="M9" s="36">
        <v>20.011949843758007</v>
      </c>
      <c r="N9" s="36">
        <v>32.844990156257552</v>
      </c>
      <c r="O9" s="36">
        <v>179.7559957413493</v>
      </c>
      <c r="P9" s="36">
        <v>409.63876160743752</v>
      </c>
      <c r="Q9" s="36">
        <v>488.68257009713716</v>
      </c>
      <c r="R9" s="31">
        <v>1130.9342674459394</v>
      </c>
      <c r="S9" s="36">
        <v>836.82381306474429</v>
      </c>
      <c r="T9" s="36">
        <v>1056.3642962657432</v>
      </c>
      <c r="U9" s="36">
        <v>1323.4838204522046</v>
      </c>
      <c r="V9" s="36">
        <v>1509.7059866303557</v>
      </c>
      <c r="W9" s="36">
        <v>1153.5463881238325</v>
      </c>
      <c r="X9" s="32">
        <v>5879.9243045368803</v>
      </c>
      <c r="Y9" s="33">
        <v>653.46535790266387</v>
      </c>
      <c r="Z9" s="34">
        <v>1130.9342674459394</v>
      </c>
      <c r="AA9" s="34">
        <v>5879.9243045368803</v>
      </c>
      <c r="AB9"/>
      <c r="AE9" s="37"/>
    </row>
    <row r="10" spans="1:32" s="2" customFormat="1" ht="14" thickBot="1">
      <c r="A10" s="71"/>
      <c r="B10" s="73"/>
      <c r="C10" s="29" t="s">
        <v>22</v>
      </c>
      <c r="D10" s="36">
        <v>0.20544777081799573</v>
      </c>
      <c r="E10" s="36">
        <v>-0.50500037412849719</v>
      </c>
      <c r="F10" s="36">
        <v>-1.4311396465047057</v>
      </c>
      <c r="G10" s="36">
        <v>-0.34148167230327742</v>
      </c>
      <c r="H10" s="36">
        <v>-2.4153039026045819E-2</v>
      </c>
      <c r="I10" s="36">
        <v>0.3006073812789431</v>
      </c>
      <c r="J10" s="36">
        <v>-1.7057486208156596</v>
      </c>
      <c r="K10" s="36">
        <v>-6.7658622412910319E-2</v>
      </c>
      <c r="L10" s="31">
        <v>-3.5691268230941571</v>
      </c>
      <c r="M10" s="36">
        <v>6.5021090014913812</v>
      </c>
      <c r="N10" s="36">
        <v>0.93817347727135258</v>
      </c>
      <c r="O10" s="36">
        <v>7.4062073972153666</v>
      </c>
      <c r="P10" s="36">
        <v>10.322676002514404</v>
      </c>
      <c r="Q10" s="36">
        <v>5.2921060956575534</v>
      </c>
      <c r="R10" s="31">
        <v>30.461271974150058</v>
      </c>
      <c r="S10" s="36">
        <v>9.9529288004038836</v>
      </c>
      <c r="T10" s="36">
        <v>7.5872542576498194</v>
      </c>
      <c r="U10" s="36">
        <v>7.1246762276983837</v>
      </c>
      <c r="V10" s="36">
        <v>11.327303173772279</v>
      </c>
      <c r="W10" s="36">
        <v>11.534669169413448</v>
      </c>
      <c r="X10" s="32">
        <v>47.526831628937813</v>
      </c>
      <c r="Y10" s="33">
        <v>-3.5691268230941571</v>
      </c>
      <c r="Z10" s="34">
        <v>30.461271974150058</v>
      </c>
      <c r="AA10" s="34">
        <v>47.526831628937813</v>
      </c>
      <c r="AB10"/>
      <c r="AE10" s="37"/>
    </row>
    <row r="11" spans="1:32" s="2" customFormat="1" ht="14" thickBot="1">
      <c r="A11" s="71"/>
      <c r="B11" s="73"/>
      <c r="C11" s="29" t="s">
        <v>23</v>
      </c>
      <c r="D11" s="36">
        <v>1.6799445459080307</v>
      </c>
      <c r="E11" s="36">
        <v>9.6850609477673419</v>
      </c>
      <c r="F11" s="36">
        <v>35.074151752595782</v>
      </c>
      <c r="G11" s="36">
        <v>26.032284883445548</v>
      </c>
      <c r="H11" s="36">
        <v>23.934061465256043</v>
      </c>
      <c r="I11" s="36">
        <v>2.4267355351142221</v>
      </c>
      <c r="J11" s="36">
        <v>13.098054801662336</v>
      </c>
      <c r="K11" s="36">
        <v>-0.60493482093431616</v>
      </c>
      <c r="L11" s="31">
        <v>111.32535911081499</v>
      </c>
      <c r="M11" s="36">
        <v>13.092144896148305</v>
      </c>
      <c r="N11" s="36">
        <v>19.985775053632231</v>
      </c>
      <c r="O11" s="36">
        <v>33.450438701590457</v>
      </c>
      <c r="P11" s="36">
        <v>53.645375340282783</v>
      </c>
      <c r="Q11" s="36">
        <v>58.475376566846045</v>
      </c>
      <c r="R11" s="31">
        <v>178.64911055849981</v>
      </c>
      <c r="S11" s="36">
        <v>79.93411540323099</v>
      </c>
      <c r="T11" s="36">
        <v>45.711007615926377</v>
      </c>
      <c r="U11" s="36">
        <v>31.660935830866148</v>
      </c>
      <c r="V11" s="36">
        <v>22.920913452250328</v>
      </c>
      <c r="W11" s="36">
        <v>10.714739957258733</v>
      </c>
      <c r="X11" s="32">
        <v>190.94171225953255</v>
      </c>
      <c r="Y11" s="33">
        <v>111.32535911081499</v>
      </c>
      <c r="Z11" s="34">
        <v>178.64911055849981</v>
      </c>
      <c r="AA11" s="34">
        <v>190.94171225953255</v>
      </c>
      <c r="AB11"/>
      <c r="AE11" s="35"/>
    </row>
    <row r="12" spans="1:32" s="2" customFormat="1" ht="14" thickBot="1">
      <c r="A12" s="71"/>
      <c r="B12" s="73"/>
      <c r="C12" s="29" t="s">
        <v>24</v>
      </c>
      <c r="D12" s="36">
        <v>0.2210071030029323</v>
      </c>
      <c r="E12" s="36">
        <v>1.8154344227299644</v>
      </c>
      <c r="F12" s="36">
        <v>0.73906916963196034</v>
      </c>
      <c r="G12" s="36">
        <v>0.2960123490965374</v>
      </c>
      <c r="H12" s="36">
        <v>-2.8363622992940034E-2</v>
      </c>
      <c r="I12" s="36">
        <v>6.051067109491555E-3</v>
      </c>
      <c r="J12" s="36">
        <v>0</v>
      </c>
      <c r="K12" s="36">
        <v>0</v>
      </c>
      <c r="L12" s="31">
        <v>3.0492104885779461</v>
      </c>
      <c r="M12" s="36">
        <v>7.3198635482811681E-3</v>
      </c>
      <c r="N12" s="36">
        <v>0.33658475556260314</v>
      </c>
      <c r="O12" s="36">
        <v>0.84696376689165465</v>
      </c>
      <c r="P12" s="36">
        <v>0.23703918634532509</v>
      </c>
      <c r="Q12" s="36">
        <v>0.16124177210699442</v>
      </c>
      <c r="R12" s="31">
        <v>1.5891493444548583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2">
        <v>0</v>
      </c>
      <c r="Y12" s="33">
        <v>3.0492104885779461</v>
      </c>
      <c r="Z12" s="34">
        <v>1.5891493444548583</v>
      </c>
      <c r="AA12" s="34">
        <v>0</v>
      </c>
      <c r="AB12"/>
      <c r="AE12" s="37"/>
      <c r="AF12" s="35"/>
    </row>
    <row r="13" spans="1:32" s="2" customFormat="1" ht="14" thickBot="1">
      <c r="A13" s="71"/>
      <c r="B13" s="73"/>
      <c r="C13" s="38" t="s">
        <v>25</v>
      </c>
      <c r="D13" s="36">
        <v>152.41778017900245</v>
      </c>
      <c r="E13" s="36">
        <v>204.77949008098679</v>
      </c>
      <c r="F13" s="36">
        <v>318.65233342554058</v>
      </c>
      <c r="G13" s="36">
        <v>259.7445721292957</v>
      </c>
      <c r="H13" s="36">
        <v>144.72939044597911</v>
      </c>
      <c r="I13" s="36">
        <v>65.037213050662714</v>
      </c>
      <c r="J13" s="36">
        <v>30.652868986787546</v>
      </c>
      <c r="K13" s="36">
        <v>52.255138185044672</v>
      </c>
      <c r="L13" s="31">
        <v>1228.2687864832997</v>
      </c>
      <c r="M13" s="36">
        <v>63.816866390461456</v>
      </c>
      <c r="N13" s="36">
        <v>88.583405175268098</v>
      </c>
      <c r="O13" s="36">
        <v>299.0171964684647</v>
      </c>
      <c r="P13" s="36">
        <v>617.33332919833379</v>
      </c>
      <c r="Q13" s="36">
        <v>832.37740455122912</v>
      </c>
      <c r="R13" s="31">
        <v>1901.128201783757</v>
      </c>
      <c r="S13" s="36">
        <v>1422.4989778960658</v>
      </c>
      <c r="T13" s="36">
        <v>1560.0851769521032</v>
      </c>
      <c r="U13" s="36">
        <v>1694.7741314740649</v>
      </c>
      <c r="V13" s="36">
        <v>1784.3928899824853</v>
      </c>
      <c r="W13" s="36">
        <v>1384.224112484879</v>
      </c>
      <c r="X13" s="32">
        <v>7845.9752887895975</v>
      </c>
      <c r="Y13" s="33">
        <v>1228.2687864832997</v>
      </c>
      <c r="Z13" s="34">
        <v>1901.128201783757</v>
      </c>
      <c r="AA13" s="34">
        <v>7845.9752887895975</v>
      </c>
      <c r="AB13"/>
    </row>
    <row r="14" spans="1:32" s="2" customFormat="1" ht="14" thickBot="1">
      <c r="A14" s="71"/>
      <c r="B14" s="73" t="s">
        <v>26</v>
      </c>
      <c r="C14" s="29" t="s">
        <v>27</v>
      </c>
      <c r="D14" s="36">
        <v>87.462409987874707</v>
      </c>
      <c r="E14" s="36">
        <v>76.26680773499146</v>
      </c>
      <c r="F14" s="36">
        <v>52.775144047148899</v>
      </c>
      <c r="G14" s="36">
        <v>75.02254638453141</v>
      </c>
      <c r="H14" s="36">
        <v>71.180002719933739</v>
      </c>
      <c r="I14" s="36">
        <v>75.611840440235667</v>
      </c>
      <c r="J14" s="36">
        <v>77.561862012432499</v>
      </c>
      <c r="K14" s="36">
        <v>87.955460466939797</v>
      </c>
      <c r="L14" s="31">
        <v>603.83607379408818</v>
      </c>
      <c r="M14" s="36">
        <v>72.668991340806571</v>
      </c>
      <c r="N14" s="36">
        <v>62.546984064019824</v>
      </c>
      <c r="O14" s="36">
        <v>85.973112697572674</v>
      </c>
      <c r="P14" s="36">
        <v>142.469866448186</v>
      </c>
      <c r="Q14" s="36">
        <v>102.34809739060064</v>
      </c>
      <c r="R14" s="31">
        <v>466.00705194118569</v>
      </c>
      <c r="S14" s="36">
        <v>78.904088540641496</v>
      </c>
      <c r="T14" s="36">
        <v>93.457265500502444</v>
      </c>
      <c r="U14" s="36">
        <v>89.229795486577302</v>
      </c>
      <c r="V14" s="36">
        <v>61.545112524148671</v>
      </c>
      <c r="W14" s="36">
        <v>33.915753975916175</v>
      </c>
      <c r="X14" s="32">
        <v>357.05201602778612</v>
      </c>
      <c r="Y14" s="33">
        <v>603.83607379408818</v>
      </c>
      <c r="Z14" s="34">
        <v>466.00705194118569</v>
      </c>
      <c r="AA14" s="34">
        <v>357.05201602778612</v>
      </c>
      <c r="AB14"/>
    </row>
    <row r="15" spans="1:32" s="2" customFormat="1" ht="14" thickBot="1">
      <c r="A15" s="71"/>
      <c r="B15" s="73"/>
      <c r="C15" s="39" t="s">
        <v>28</v>
      </c>
      <c r="D15" s="36">
        <v>16.229702641872798</v>
      </c>
      <c r="E15" s="36">
        <v>15.905837929064528</v>
      </c>
      <c r="F15" s="36">
        <v>12.005955459173613</v>
      </c>
      <c r="G15" s="36">
        <v>16.589683979644853</v>
      </c>
      <c r="H15" s="36">
        <v>11.393937041295619</v>
      </c>
      <c r="I15" s="36">
        <v>16.92682095071029</v>
      </c>
      <c r="J15" s="36">
        <v>29.833239816070556</v>
      </c>
      <c r="K15" s="36">
        <v>34.7999314292367</v>
      </c>
      <c r="L15" s="31">
        <v>153.68510924706897</v>
      </c>
      <c r="M15" s="36">
        <v>3.8121810684498358</v>
      </c>
      <c r="N15" s="36">
        <v>8.7735548390466498</v>
      </c>
      <c r="O15" s="36">
        <v>13.092972860276122</v>
      </c>
      <c r="P15" s="36">
        <v>23.601990287305124</v>
      </c>
      <c r="Q15" s="36">
        <v>25.257765788896219</v>
      </c>
      <c r="R15" s="31">
        <v>74.538464843973955</v>
      </c>
      <c r="S15" s="36">
        <v>39.409227363903028</v>
      </c>
      <c r="T15" s="36">
        <v>27.725681631738642</v>
      </c>
      <c r="U15" s="36">
        <v>27.647541440805522</v>
      </c>
      <c r="V15" s="36">
        <v>23.789453945408788</v>
      </c>
      <c r="W15" s="36">
        <v>20.079154505104807</v>
      </c>
      <c r="X15" s="32">
        <v>138.65105888696078</v>
      </c>
      <c r="Y15" s="33">
        <v>153.68510924706897</v>
      </c>
      <c r="Z15" s="34">
        <v>74.538464843973955</v>
      </c>
      <c r="AA15" s="34">
        <v>138.65105888696078</v>
      </c>
      <c r="AB15"/>
    </row>
    <row r="16" spans="1:32" s="2" customFormat="1" ht="14" thickBot="1">
      <c r="A16" s="71"/>
      <c r="B16" s="73"/>
      <c r="C16" s="39" t="s">
        <v>29</v>
      </c>
      <c r="D16" s="36">
        <v>0.52696816737145769</v>
      </c>
      <c r="E16" s="36">
        <v>3.2752154299443776</v>
      </c>
      <c r="F16" s="36">
        <v>0.25592812468693998</v>
      </c>
      <c r="G16" s="36">
        <v>1.4386683167831457E-3</v>
      </c>
      <c r="H16" s="36">
        <v>-3.2984925641915422E-2</v>
      </c>
      <c r="I16" s="36">
        <v>0.93422836506881701</v>
      </c>
      <c r="J16" s="36">
        <v>7.5347389612027884</v>
      </c>
      <c r="K16" s="36">
        <v>13.070513679400529</v>
      </c>
      <c r="L16" s="31">
        <v>25.566046470349775</v>
      </c>
      <c r="M16" s="36">
        <v>0</v>
      </c>
      <c r="N16" s="36">
        <v>0.85239651229258395</v>
      </c>
      <c r="O16" s="36">
        <v>2.6686133500000002</v>
      </c>
      <c r="P16" s="36">
        <v>0</v>
      </c>
      <c r="Q16" s="36">
        <v>0</v>
      </c>
      <c r="R16" s="31">
        <v>3.5210098622925843</v>
      </c>
      <c r="S16" s="36">
        <v>26.505611285568886</v>
      </c>
      <c r="T16" s="36">
        <v>0.22657239941312063</v>
      </c>
      <c r="U16" s="36">
        <v>0.23650057513582021</v>
      </c>
      <c r="V16" s="36">
        <v>0.14438034804411079</v>
      </c>
      <c r="W16" s="36">
        <v>0</v>
      </c>
      <c r="X16" s="32">
        <v>27.113064608161938</v>
      </c>
      <c r="Y16" s="33">
        <v>25.566046470349775</v>
      </c>
      <c r="Z16" s="34">
        <v>3.5210098622925843</v>
      </c>
      <c r="AA16" s="34">
        <v>27.113064608161938</v>
      </c>
      <c r="AB16"/>
    </row>
    <row r="17" spans="1:28" s="2" customFormat="1" ht="14" thickBot="1">
      <c r="A17" s="71"/>
      <c r="B17" s="73"/>
      <c r="C17" s="38" t="s">
        <v>30</v>
      </c>
      <c r="D17" s="36">
        <v>104.21908079711896</v>
      </c>
      <c r="E17" s="36">
        <v>95.447861094000373</v>
      </c>
      <c r="F17" s="36">
        <v>65.037027631009451</v>
      </c>
      <c r="G17" s="36">
        <v>91.61366903249305</v>
      </c>
      <c r="H17" s="36">
        <v>82.540954835587428</v>
      </c>
      <c r="I17" s="36">
        <v>93.47288975601478</v>
      </c>
      <c r="J17" s="36">
        <v>114.92984078970585</v>
      </c>
      <c r="K17" s="36">
        <v>135.82590557557705</v>
      </c>
      <c r="L17" s="31">
        <v>783.08722951150685</v>
      </c>
      <c r="M17" s="36">
        <v>76.481172409256416</v>
      </c>
      <c r="N17" s="36">
        <v>72.172935415359063</v>
      </c>
      <c r="O17" s="36">
        <v>101.7346989078488</v>
      </c>
      <c r="P17" s="36">
        <v>166.07185673549114</v>
      </c>
      <c r="Q17" s="36">
        <v>127.60586317949688</v>
      </c>
      <c r="R17" s="31">
        <v>544.06652664745229</v>
      </c>
      <c r="S17" s="36">
        <v>144.81892719011338</v>
      </c>
      <c r="T17" s="36">
        <v>121.4095195316542</v>
      </c>
      <c r="U17" s="36">
        <v>117.11383750251863</v>
      </c>
      <c r="V17" s="36">
        <v>85.478946817601553</v>
      </c>
      <c r="W17" s="36">
        <v>53.994908481020985</v>
      </c>
      <c r="X17" s="32">
        <v>522.81613952290877</v>
      </c>
      <c r="Y17" s="33">
        <v>783.08722951150685</v>
      </c>
      <c r="Z17" s="34">
        <v>544.06652664745229</v>
      </c>
      <c r="AA17" s="34">
        <v>522.81613952290877</v>
      </c>
      <c r="AB17"/>
    </row>
    <row r="18" spans="1:28" s="2" customFormat="1" ht="14" thickBot="1">
      <c r="A18" s="71"/>
      <c r="B18" s="38" t="s">
        <v>31</v>
      </c>
      <c r="C18" s="29" t="s">
        <v>32</v>
      </c>
      <c r="D18" s="36">
        <v>1.1766193333288788</v>
      </c>
      <c r="E18" s="36">
        <v>1.9813540889068839</v>
      </c>
      <c r="F18" s="36">
        <v>2.9424430390174456</v>
      </c>
      <c r="G18" s="36">
        <v>1.8166244994792458</v>
      </c>
      <c r="H18" s="36">
        <v>2.8637155095132565</v>
      </c>
      <c r="I18" s="36">
        <v>0.32642863358802671</v>
      </c>
      <c r="J18" s="36">
        <v>0.92379272511073018</v>
      </c>
      <c r="K18" s="36">
        <v>1.4203408041993006</v>
      </c>
      <c r="L18" s="31">
        <v>13.451318633143767</v>
      </c>
      <c r="M18" s="36">
        <v>2.1058439318552251</v>
      </c>
      <c r="N18" s="36">
        <v>3.1681695551708078</v>
      </c>
      <c r="O18" s="36">
        <v>2.5718566681607462</v>
      </c>
      <c r="P18" s="36">
        <v>4.039078477283061</v>
      </c>
      <c r="Q18" s="36">
        <v>6.4392458259987793</v>
      </c>
      <c r="R18" s="31">
        <v>18.324194458468618</v>
      </c>
      <c r="S18" s="36">
        <v>39.044858668107565</v>
      </c>
      <c r="T18" s="36">
        <v>25.256603151093064</v>
      </c>
      <c r="U18" s="36">
        <v>18.809552498940906</v>
      </c>
      <c r="V18" s="36">
        <v>20.41980954060757</v>
      </c>
      <c r="W18" s="36">
        <v>13.230239043107574</v>
      </c>
      <c r="X18" s="32">
        <v>116.76106290185668</v>
      </c>
      <c r="Y18" s="33">
        <v>13.451318633143767</v>
      </c>
      <c r="Z18" s="34">
        <v>18.324194458468618</v>
      </c>
      <c r="AA18" s="34">
        <v>116.76106290185668</v>
      </c>
      <c r="AB18"/>
    </row>
    <row r="19" spans="1:28" s="2" customFormat="1" ht="14" thickBot="1">
      <c r="A19" s="71"/>
      <c r="B19" s="38" t="s">
        <v>33</v>
      </c>
      <c r="C19" s="38" t="s">
        <v>34</v>
      </c>
      <c r="D19" s="36">
        <v>12.078070653968734</v>
      </c>
      <c r="E19" s="36">
        <v>11.389741487238647</v>
      </c>
      <c r="F19" s="36">
        <v>11.772572650247788</v>
      </c>
      <c r="G19" s="36">
        <v>10.451104879857565</v>
      </c>
      <c r="H19" s="36">
        <v>9.0431934621609695</v>
      </c>
      <c r="I19" s="36">
        <v>10.054567287465483</v>
      </c>
      <c r="J19" s="36">
        <v>13.42233156402162</v>
      </c>
      <c r="K19" s="36">
        <v>20.033195923375892</v>
      </c>
      <c r="L19" s="31">
        <v>98.244777908336715</v>
      </c>
      <c r="M19" s="36">
        <v>40.558125953349133</v>
      </c>
      <c r="N19" s="36">
        <v>32.822032823230956</v>
      </c>
      <c r="O19" s="36">
        <v>35.750183967262984</v>
      </c>
      <c r="P19" s="36">
        <v>35.140604388261735</v>
      </c>
      <c r="Q19" s="36">
        <v>36.079948896097555</v>
      </c>
      <c r="R19" s="31">
        <v>180.35089602820238</v>
      </c>
      <c r="S19" s="36">
        <v>74.269588075132233</v>
      </c>
      <c r="T19" s="36">
        <v>74.593056688306092</v>
      </c>
      <c r="U19" s="36">
        <v>78.55294813221154</v>
      </c>
      <c r="V19" s="36">
        <v>61.331574707598037</v>
      </c>
      <c r="W19" s="36">
        <v>64.664076820588207</v>
      </c>
      <c r="X19" s="32">
        <v>353.41124442383614</v>
      </c>
      <c r="Y19" s="33">
        <v>98.244777908336715</v>
      </c>
      <c r="Z19" s="34">
        <v>180.35089602820238</v>
      </c>
      <c r="AA19" s="34">
        <v>353.41124442383614</v>
      </c>
      <c r="AB19"/>
    </row>
    <row r="20" spans="1:28" s="2" customFormat="1" ht="14" thickBot="1">
      <c r="A20" s="71"/>
      <c r="B20" s="73" t="s">
        <v>35</v>
      </c>
      <c r="C20" s="29" t="s">
        <v>36</v>
      </c>
      <c r="D20" s="36">
        <v>61.172118210239788</v>
      </c>
      <c r="E20" s="36">
        <v>63.970731295091028</v>
      </c>
      <c r="F20" s="36">
        <v>67.417916853041419</v>
      </c>
      <c r="G20" s="36">
        <v>59.668472535612558</v>
      </c>
      <c r="H20" s="36">
        <v>47.122644933259636</v>
      </c>
      <c r="I20" s="36">
        <v>37.049384475693117</v>
      </c>
      <c r="J20" s="36">
        <v>40.185044364032919</v>
      </c>
      <c r="K20" s="36">
        <v>39.701556453716215</v>
      </c>
      <c r="L20" s="31">
        <v>416.28786912068665</v>
      </c>
      <c r="M20" s="36">
        <v>48.958761966558512</v>
      </c>
      <c r="N20" s="36">
        <v>55.02496242775117</v>
      </c>
      <c r="O20" s="36">
        <v>45.806326513633827</v>
      </c>
      <c r="P20" s="36">
        <v>112.47749300913497</v>
      </c>
      <c r="Q20" s="36">
        <v>163.04088630895586</v>
      </c>
      <c r="R20" s="31">
        <v>425.30843022603432</v>
      </c>
      <c r="S20" s="36">
        <v>202.06046894855663</v>
      </c>
      <c r="T20" s="36">
        <v>209.05374681260929</v>
      </c>
      <c r="U20" s="36">
        <v>213.23663697488439</v>
      </c>
      <c r="V20" s="36">
        <v>212.99108152787255</v>
      </c>
      <c r="W20" s="36">
        <v>201.43763017532902</v>
      </c>
      <c r="X20" s="32">
        <v>1038.779564439252</v>
      </c>
      <c r="Y20" s="33">
        <v>416.28786912068665</v>
      </c>
      <c r="Z20" s="34">
        <v>425.30843022603432</v>
      </c>
      <c r="AA20" s="34">
        <v>1038.779564439252</v>
      </c>
      <c r="AB20"/>
    </row>
    <row r="21" spans="1:28" s="2" customFormat="1" ht="14" thickBot="1">
      <c r="A21" s="71"/>
      <c r="B21" s="73"/>
      <c r="C21" s="29" t="s">
        <v>37</v>
      </c>
      <c r="D21" s="36">
        <v>19.812039279132406</v>
      </c>
      <c r="E21" s="36">
        <v>19.675522360548925</v>
      </c>
      <c r="F21" s="36">
        <v>25.176737390064119</v>
      </c>
      <c r="G21" s="36">
        <v>26.644535546104002</v>
      </c>
      <c r="H21" s="36">
        <v>20.447071946411018</v>
      </c>
      <c r="I21" s="36">
        <v>26.511337511977224</v>
      </c>
      <c r="J21" s="36">
        <v>33.195786474995828</v>
      </c>
      <c r="K21" s="36">
        <v>24.00586019698828</v>
      </c>
      <c r="L21" s="31">
        <v>195.46889070622183</v>
      </c>
      <c r="M21" s="36">
        <v>31.05079733518312</v>
      </c>
      <c r="N21" s="36">
        <v>26.699324385248683</v>
      </c>
      <c r="O21" s="36">
        <v>30.340557281318052</v>
      </c>
      <c r="P21" s="36">
        <v>44.324095020554715</v>
      </c>
      <c r="Q21" s="36">
        <v>54.346262645017703</v>
      </c>
      <c r="R21" s="31">
        <v>186.76103666732229</v>
      </c>
      <c r="S21" s="36">
        <v>88.86178699467628</v>
      </c>
      <c r="T21" s="36">
        <v>83.536692370878441</v>
      </c>
      <c r="U21" s="36">
        <v>98.505851705385993</v>
      </c>
      <c r="V21" s="36">
        <v>100.74874469194401</v>
      </c>
      <c r="W21" s="36">
        <v>109.68676953217813</v>
      </c>
      <c r="X21" s="32">
        <v>481.33984529506284</v>
      </c>
      <c r="Y21" s="33">
        <v>195.46889070622183</v>
      </c>
      <c r="Z21" s="34">
        <v>186.76103666732229</v>
      </c>
      <c r="AA21" s="34">
        <v>481.33984529506284</v>
      </c>
      <c r="AB21"/>
    </row>
    <row r="22" spans="1:28" s="2" customFormat="1" ht="54.5" thickBot="1">
      <c r="A22" s="71"/>
      <c r="B22" s="40" t="s">
        <v>38</v>
      </c>
      <c r="C22" s="40" t="s">
        <v>39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1">
        <v>0</v>
      </c>
      <c r="M22" s="36">
        <v>1.0736724826795681</v>
      </c>
      <c r="N22" s="36">
        <v>7.232001785955207</v>
      </c>
      <c r="O22" s="36">
        <v>5.7237559833012046</v>
      </c>
      <c r="P22" s="36">
        <v>36.08702861380474</v>
      </c>
      <c r="Q22" s="36">
        <v>38.991822078547884</v>
      </c>
      <c r="R22" s="31">
        <v>89.108280944288595</v>
      </c>
      <c r="S22" s="36">
        <v>37.069015253736353</v>
      </c>
      <c r="T22" s="36">
        <v>33.120249021207044</v>
      </c>
      <c r="U22" s="36">
        <v>12.39911240955</v>
      </c>
      <c r="V22" s="36">
        <v>11.514674869550001</v>
      </c>
      <c r="W22" s="36">
        <v>11.091334869549998</v>
      </c>
      <c r="X22" s="32">
        <v>105.1943864235934</v>
      </c>
      <c r="Y22" s="33">
        <v>0</v>
      </c>
      <c r="Z22" s="34">
        <v>89.108280944288595</v>
      </c>
      <c r="AA22" s="34">
        <v>105.1943864235934</v>
      </c>
      <c r="AB22"/>
    </row>
    <row r="23" spans="1:28" s="2" customFormat="1" ht="14" thickBot="1">
      <c r="A23" s="72"/>
      <c r="B23" s="38" t="s">
        <v>40</v>
      </c>
      <c r="C23" s="38" t="s">
        <v>41</v>
      </c>
      <c r="D23" s="36">
        <v>350.87570845279117</v>
      </c>
      <c r="E23" s="36">
        <v>397.24470040677267</v>
      </c>
      <c r="F23" s="36">
        <v>490.99903098892082</v>
      </c>
      <c r="G23" s="36">
        <v>449.93897862284211</v>
      </c>
      <c r="H23" s="36">
        <v>306.74697113291143</v>
      </c>
      <c r="I23" s="36">
        <v>232.45182071540131</v>
      </c>
      <c r="J23" s="36">
        <v>233.30966490465448</v>
      </c>
      <c r="K23" s="36">
        <v>273.24199713890141</v>
      </c>
      <c r="L23" s="31">
        <v>2734.8088723631959</v>
      </c>
      <c r="M23" s="36">
        <v>264.04524046934341</v>
      </c>
      <c r="N23" s="36">
        <v>285.70283156798399</v>
      </c>
      <c r="O23" s="36">
        <v>520.95599018528901</v>
      </c>
      <c r="P23" s="36">
        <v>1019.6648471177845</v>
      </c>
      <c r="Q23" s="36">
        <v>1263.0918842792419</v>
      </c>
      <c r="R23" s="31">
        <v>3353.4607936196426</v>
      </c>
      <c r="S23" s="36">
        <v>2008.623623026388</v>
      </c>
      <c r="T23" s="36">
        <v>2107.0550445278514</v>
      </c>
      <c r="U23" s="36">
        <v>2233.3920706975564</v>
      </c>
      <c r="V23" s="36">
        <v>2276.877722137659</v>
      </c>
      <c r="W23" s="36">
        <v>1838.3290714066529</v>
      </c>
      <c r="X23" s="31">
        <v>10464.277531796108</v>
      </c>
      <c r="Y23" s="33">
        <v>2734.8088723631959</v>
      </c>
      <c r="Z23" s="34">
        <v>3353.4607936196426</v>
      </c>
      <c r="AA23" s="34">
        <v>10464.277531796108</v>
      </c>
      <c r="AB23"/>
    </row>
    <row r="24" spans="1:28" s="2" customFormat="1" ht="14" thickBot="1">
      <c r="A24" s="70" t="s">
        <v>42</v>
      </c>
      <c r="B24" s="38" t="s">
        <v>43</v>
      </c>
      <c r="C24" s="29" t="s">
        <v>44</v>
      </c>
      <c r="D24" s="36">
        <v>2.9190174518606629</v>
      </c>
      <c r="E24" s="36">
        <v>3.0274417539532981</v>
      </c>
      <c r="F24" s="36">
        <v>3.8403183790488704</v>
      </c>
      <c r="G24" s="36">
        <v>3.156905052947065</v>
      </c>
      <c r="H24" s="36">
        <v>2.866321834711973</v>
      </c>
      <c r="I24" s="36">
        <v>1.2814714462868404</v>
      </c>
      <c r="J24" s="36">
        <v>1.536334946695868</v>
      </c>
      <c r="K24" s="36">
        <v>1.1607689189510557</v>
      </c>
      <c r="L24" s="31">
        <v>19.788579784455635</v>
      </c>
      <c r="M24" s="36">
        <v>1.4010641816885245</v>
      </c>
      <c r="N24" s="36">
        <v>3.4761439252285822</v>
      </c>
      <c r="O24" s="36">
        <v>5.7681080673473639</v>
      </c>
      <c r="P24" s="36">
        <v>0</v>
      </c>
      <c r="Q24" s="36">
        <v>0</v>
      </c>
      <c r="R24" s="31">
        <v>10.645316174264471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1">
        <v>0</v>
      </c>
      <c r="Y24" s="33">
        <v>19.788579784455635</v>
      </c>
      <c r="Z24" s="34">
        <v>10.645316174264471</v>
      </c>
      <c r="AA24" s="34">
        <v>0</v>
      </c>
      <c r="AB24"/>
    </row>
    <row r="25" spans="1:28" s="2" customFormat="1" ht="14" thickBot="1">
      <c r="A25" s="72"/>
      <c r="B25" s="38" t="s">
        <v>45</v>
      </c>
      <c r="C25" s="38" t="s">
        <v>46</v>
      </c>
      <c r="D25" s="41">
        <v>15.056496454718701</v>
      </c>
      <c r="E25" s="41">
        <v>34.90355055607219</v>
      </c>
      <c r="F25" s="41">
        <v>38.381525300679584</v>
      </c>
      <c r="G25" s="41">
        <v>40.549843993814747</v>
      </c>
      <c r="H25" s="41">
        <v>51.757262397375655</v>
      </c>
      <c r="I25" s="41">
        <v>53.813652600477418</v>
      </c>
      <c r="J25" s="41">
        <v>54.794792280629068</v>
      </c>
      <c r="K25" s="41">
        <v>54.757116516911246</v>
      </c>
      <c r="L25" s="31">
        <v>344.01424010067859</v>
      </c>
      <c r="M25" s="41">
        <v>46.525154405969658</v>
      </c>
      <c r="N25" s="41">
        <v>43.575452633315194</v>
      </c>
      <c r="O25" s="41">
        <v>49.848437208771749</v>
      </c>
      <c r="P25" s="41">
        <v>47.860761838895606</v>
      </c>
      <c r="Q25" s="41">
        <v>54.456795981855244</v>
      </c>
      <c r="R25" s="31">
        <v>242.26660206880743</v>
      </c>
      <c r="S25" s="41">
        <v>63.674733473939646</v>
      </c>
      <c r="T25" s="41">
        <v>62.4458519736678</v>
      </c>
      <c r="U25" s="41">
        <v>62.501895659690966</v>
      </c>
      <c r="V25" s="41">
        <v>78.134514961991513</v>
      </c>
      <c r="W25" s="41">
        <v>78.134514961991457</v>
      </c>
      <c r="X25" s="31">
        <v>344.89151103128137</v>
      </c>
      <c r="Y25" s="33">
        <v>344.01424010067859</v>
      </c>
      <c r="Z25" s="34">
        <v>242.26660206880743</v>
      </c>
      <c r="AA25" s="34">
        <v>344.89151103128137</v>
      </c>
      <c r="AB25"/>
    </row>
    <row r="26" spans="1:28" s="2" customFormat="1" ht="14" thickBot="1">
      <c r="A26" s="38" t="s">
        <v>47</v>
      </c>
      <c r="B26" s="38" t="s">
        <v>47</v>
      </c>
      <c r="C26" s="38" t="s">
        <v>47</v>
      </c>
      <c r="D26" s="41">
        <v>368.85122235937052</v>
      </c>
      <c r="E26" s="41">
        <v>435.17569271679815</v>
      </c>
      <c r="F26" s="41">
        <v>533.22087466864923</v>
      </c>
      <c r="G26" s="41">
        <v>493.64572766960396</v>
      </c>
      <c r="H26" s="41">
        <v>361.37055536499906</v>
      </c>
      <c r="I26" s="41">
        <v>287.54694476216559</v>
      </c>
      <c r="J26" s="41">
        <v>289.64079213197942</v>
      </c>
      <c r="K26" s="41">
        <v>329.15988257476374</v>
      </c>
      <c r="L26" s="31">
        <v>3098.6116922483302</v>
      </c>
      <c r="M26" s="41">
        <v>311.9714590570016</v>
      </c>
      <c r="N26" s="41">
        <v>332.75442812652778</v>
      </c>
      <c r="O26" s="41">
        <v>576.57253546140805</v>
      </c>
      <c r="P26" s="41">
        <v>1067.5256089566801</v>
      </c>
      <c r="Q26" s="41">
        <v>1317.5486802610972</v>
      </c>
      <c r="R26" s="31">
        <v>3606.3727118627148</v>
      </c>
      <c r="S26" s="41">
        <v>2072.2983565003278</v>
      </c>
      <c r="T26" s="41">
        <v>2169.500896501519</v>
      </c>
      <c r="U26" s="41">
        <v>2295.8939663572473</v>
      </c>
      <c r="V26" s="41">
        <v>2355.0122370996505</v>
      </c>
      <c r="W26" s="41">
        <v>1916.4635863686444</v>
      </c>
      <c r="X26" s="31">
        <v>10809.169042827391</v>
      </c>
      <c r="Y26" s="33">
        <v>3098.6116922483302</v>
      </c>
      <c r="Z26" s="34">
        <v>3606.3727118627148</v>
      </c>
      <c r="AA26" s="34">
        <v>10809.169042827391</v>
      </c>
      <c r="AB26"/>
    </row>
    <row r="27" spans="1:28" s="2" customFormat="1">
      <c r="C27" s="42"/>
      <c r="X27" s="43"/>
      <c r="AB27"/>
    </row>
    <row r="28" spans="1:28" s="2" customFormat="1" ht="14" thickBot="1">
      <c r="X28" s="44"/>
      <c r="AB28"/>
    </row>
    <row r="29" spans="1:28" s="2" customFormat="1" ht="14" thickBot="1">
      <c r="A29" s="3" t="str">
        <f>'[1]1.1 Cover'!$B$9</f>
        <v>Scottish Power Transmission</v>
      </c>
      <c r="B29" s="3"/>
      <c r="C29" s="4"/>
      <c r="D29" s="5" t="s">
        <v>1</v>
      </c>
      <c r="E29" s="6"/>
      <c r="F29" s="6"/>
      <c r="G29" s="6"/>
      <c r="H29" s="7"/>
      <c r="I29" s="5"/>
      <c r="J29" s="6"/>
      <c r="K29" s="7"/>
      <c r="L29" s="63" t="s">
        <v>2</v>
      </c>
      <c r="M29" s="5" t="s">
        <v>3</v>
      </c>
      <c r="N29" s="6"/>
      <c r="O29" s="5" t="s">
        <v>4</v>
      </c>
      <c r="P29" s="6"/>
      <c r="Q29" s="7"/>
      <c r="R29" s="63" t="s">
        <v>2</v>
      </c>
      <c r="S29" s="65" t="s">
        <v>4</v>
      </c>
      <c r="T29" s="66"/>
      <c r="U29" s="66"/>
      <c r="V29" s="66"/>
      <c r="W29" s="66"/>
      <c r="X29" s="63" t="s">
        <v>2</v>
      </c>
      <c r="Y29" s="4"/>
      <c r="Z29" s="4"/>
      <c r="AA29" s="4"/>
      <c r="AB29"/>
    </row>
    <row r="30" spans="1:28" s="2" customFormat="1" ht="14" thickBot="1">
      <c r="A30" s="4" t="str">
        <f>"Version " &amp; '[1]1.1 Cover'!$B$12 &amp; " - Submitted on " &amp; TEXT('[1]1.1 Cover'!$B$13,"dd mmm yyyy")</f>
        <v>Version 1.0 - Submitted on 11 Dec 2024</v>
      </c>
      <c r="B30" s="4"/>
      <c r="C30" s="4"/>
      <c r="D30" s="65" t="s">
        <v>6</v>
      </c>
      <c r="E30" s="66"/>
      <c r="F30" s="66"/>
      <c r="G30" s="66"/>
      <c r="H30" s="66"/>
      <c r="I30" s="66"/>
      <c r="J30" s="66"/>
      <c r="K30" s="69"/>
      <c r="L30" s="64"/>
      <c r="M30" s="65" t="s">
        <v>7</v>
      </c>
      <c r="N30" s="66"/>
      <c r="O30" s="66"/>
      <c r="P30" s="66"/>
      <c r="Q30" s="69"/>
      <c r="R30" s="64"/>
      <c r="S30" s="65" t="s">
        <v>8</v>
      </c>
      <c r="T30" s="66"/>
      <c r="U30" s="66"/>
      <c r="V30" s="66"/>
      <c r="W30" s="66"/>
      <c r="X30" s="64"/>
      <c r="Y30" s="60" t="s">
        <v>9</v>
      </c>
      <c r="Z30" s="61"/>
      <c r="AA30" s="62"/>
      <c r="AB30"/>
    </row>
    <row r="31" spans="1:28" s="2" customFormat="1" ht="15">
      <c r="A31" s="4"/>
      <c r="B31" s="67" t="s">
        <v>48</v>
      </c>
      <c r="C31" s="68"/>
      <c r="D31" s="9">
        <v>2014</v>
      </c>
      <c r="E31" s="10">
        <v>2015</v>
      </c>
      <c r="F31" s="10">
        <v>2016</v>
      </c>
      <c r="G31" s="10">
        <v>2017</v>
      </c>
      <c r="H31" s="10">
        <v>2018</v>
      </c>
      <c r="I31" s="10">
        <v>2019</v>
      </c>
      <c r="J31" s="10">
        <v>2020</v>
      </c>
      <c r="K31" s="11">
        <v>2021</v>
      </c>
      <c r="L31" s="12" t="s">
        <v>6</v>
      </c>
      <c r="M31" s="13">
        <v>2022</v>
      </c>
      <c r="N31" s="4">
        <v>2023</v>
      </c>
      <c r="O31" s="4">
        <v>2024</v>
      </c>
      <c r="P31" s="4">
        <v>2025</v>
      </c>
      <c r="Q31" s="14">
        <v>2026</v>
      </c>
      <c r="R31" s="12" t="s">
        <v>7</v>
      </c>
      <c r="S31" s="13">
        <v>2027</v>
      </c>
      <c r="T31" s="4">
        <v>2028</v>
      </c>
      <c r="U31" s="4">
        <v>2029</v>
      </c>
      <c r="V31" s="4">
        <v>2030</v>
      </c>
      <c r="W31" s="4">
        <v>2031</v>
      </c>
      <c r="X31" s="12" t="s">
        <v>8</v>
      </c>
      <c r="Y31" s="15" t="s">
        <v>11</v>
      </c>
      <c r="Z31" s="16" t="s">
        <v>12</v>
      </c>
      <c r="AA31" s="17" t="s">
        <v>13</v>
      </c>
      <c r="AB31"/>
    </row>
    <row r="32" spans="1:28" s="2" customFormat="1" ht="14" thickBot="1">
      <c r="A32" s="1" t="str">
        <f>"Price Base: " &amp; '[1]1.1 Cover'!B15</f>
        <v>Price Base: 2023/24</v>
      </c>
      <c r="B32" s="18" t="s">
        <v>14</v>
      </c>
      <c r="C32" s="8" t="s">
        <v>15</v>
      </c>
      <c r="D32" s="19" t="s">
        <v>16</v>
      </c>
      <c r="E32" s="20" t="s">
        <v>16</v>
      </c>
      <c r="F32" s="20" t="s">
        <v>16</v>
      </c>
      <c r="G32" s="20" t="s">
        <v>16</v>
      </c>
      <c r="H32" s="20" t="s">
        <v>16</v>
      </c>
      <c r="I32" s="20" t="s">
        <v>16</v>
      </c>
      <c r="J32" s="20" t="s">
        <v>16</v>
      </c>
      <c r="K32" s="21" t="s">
        <v>16</v>
      </c>
      <c r="L32" s="12" t="s">
        <v>17</v>
      </c>
      <c r="M32" s="19" t="s">
        <v>16</v>
      </c>
      <c r="N32" s="20" t="s">
        <v>16</v>
      </c>
      <c r="O32" s="20" t="s">
        <v>16</v>
      </c>
      <c r="P32" s="20" t="s">
        <v>16</v>
      </c>
      <c r="Q32" s="21" t="s">
        <v>16</v>
      </c>
      <c r="R32" s="12" t="s">
        <v>17</v>
      </c>
      <c r="S32" s="23" t="s">
        <v>16</v>
      </c>
      <c r="T32" s="24" t="s">
        <v>16</v>
      </c>
      <c r="U32" s="24" t="s">
        <v>16</v>
      </c>
      <c r="V32" s="24" t="s">
        <v>16</v>
      </c>
      <c r="W32" s="24" t="s">
        <v>16</v>
      </c>
      <c r="X32" s="22" t="s">
        <v>17</v>
      </c>
      <c r="Y32" s="26" t="s">
        <v>16</v>
      </c>
      <c r="Z32" s="27" t="s">
        <v>16</v>
      </c>
      <c r="AA32" s="28" t="s">
        <v>16</v>
      </c>
      <c r="AB32"/>
    </row>
    <row r="33" spans="1:28" s="2" customFormat="1" ht="14" thickBot="1">
      <c r="A33" s="70" t="s">
        <v>10</v>
      </c>
      <c r="B33" s="73" t="s">
        <v>18</v>
      </c>
      <c r="C33" s="45" t="s">
        <v>19</v>
      </c>
      <c r="D33" s="46"/>
      <c r="E33" s="47"/>
      <c r="F33" s="47"/>
      <c r="G33" s="47"/>
      <c r="H33" s="47"/>
      <c r="I33" s="47"/>
      <c r="J33" s="47"/>
      <c r="K33" s="47"/>
      <c r="L33" s="47"/>
      <c r="M33" s="30">
        <v>8.9194308259050157</v>
      </c>
      <c r="N33" s="30">
        <v>7.7627496050636262</v>
      </c>
      <c r="O33" s="30">
        <v>6.0787783036733432</v>
      </c>
      <c r="P33" s="30">
        <v>2.4488164603834073</v>
      </c>
      <c r="Q33" s="30">
        <v>0.11227114019337725</v>
      </c>
      <c r="R33" s="31">
        <v>25.322046335218772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1">
        <v>0</v>
      </c>
      <c r="Y33" s="33">
        <v>0</v>
      </c>
      <c r="Z33" s="34">
        <v>25.322046335218772</v>
      </c>
      <c r="AA33" s="34">
        <v>0</v>
      </c>
      <c r="AB33"/>
    </row>
    <row r="34" spans="1:28" s="2" customFormat="1" ht="14" thickBot="1">
      <c r="A34" s="71"/>
      <c r="B34" s="73"/>
      <c r="C34" s="45" t="s">
        <v>20</v>
      </c>
      <c r="D34" s="48"/>
      <c r="E34" s="49"/>
      <c r="F34" s="49"/>
      <c r="G34" s="49"/>
      <c r="H34" s="49"/>
      <c r="I34" s="49"/>
      <c r="J34" s="49"/>
      <c r="K34" s="49"/>
      <c r="L34" s="49"/>
      <c r="M34" s="36">
        <v>3.5455722082823451</v>
      </c>
      <c r="N34" s="36">
        <v>1.6694925976968416</v>
      </c>
      <c r="O34" s="36">
        <v>1.8146701581037081</v>
      </c>
      <c r="P34" s="36">
        <v>0.53958988806503805</v>
      </c>
      <c r="Q34" s="36">
        <v>6.2246811716230734</v>
      </c>
      <c r="R34" s="31">
        <v>13.794006023771006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1">
        <v>0</v>
      </c>
      <c r="Y34" s="33">
        <v>0</v>
      </c>
      <c r="Z34" s="34">
        <v>13.794006023771006</v>
      </c>
      <c r="AA34" s="34">
        <v>0</v>
      </c>
      <c r="AB34"/>
    </row>
    <row r="35" spans="1:28" s="2" customFormat="1" ht="14" thickBot="1">
      <c r="A35" s="71"/>
      <c r="B35" s="73"/>
      <c r="C35" s="45" t="s">
        <v>21</v>
      </c>
      <c r="D35" s="48"/>
      <c r="E35" s="49"/>
      <c r="F35" s="49"/>
      <c r="G35" s="49"/>
      <c r="H35" s="49"/>
      <c r="I35" s="49"/>
      <c r="J35" s="49"/>
      <c r="K35" s="49"/>
      <c r="L35" s="49"/>
      <c r="M35" s="36">
        <v>15.753372885405611</v>
      </c>
      <c r="N35" s="36">
        <v>25.484700376169378</v>
      </c>
      <c r="O35" s="36">
        <v>73.733341561324565</v>
      </c>
      <c r="P35" s="36">
        <v>73.711375861682498</v>
      </c>
      <c r="Q35" s="36">
        <v>62.733042742583386</v>
      </c>
      <c r="R35" s="31">
        <v>251.41583342716547</v>
      </c>
      <c r="S35" s="36">
        <v>7.0988119968508903</v>
      </c>
      <c r="T35" s="36">
        <v>6.1732902884490315</v>
      </c>
      <c r="U35" s="36">
        <v>2.9197881011904503</v>
      </c>
      <c r="V35" s="36">
        <v>2.1742596414910809</v>
      </c>
      <c r="W35" s="36">
        <v>0.59380127448407005</v>
      </c>
      <c r="X35" s="31">
        <v>18.95995130246552</v>
      </c>
      <c r="Y35" s="33">
        <v>0</v>
      </c>
      <c r="Z35" s="34">
        <v>251.41583342716547</v>
      </c>
      <c r="AA35" s="34">
        <v>18.95995130246552</v>
      </c>
      <c r="AB35"/>
    </row>
    <row r="36" spans="1:28" s="2" customFormat="1" ht="14" thickBot="1">
      <c r="A36" s="71"/>
      <c r="B36" s="73"/>
      <c r="C36" s="45" t="s">
        <v>22</v>
      </c>
      <c r="D36" s="48"/>
      <c r="E36" s="49"/>
      <c r="F36" s="49"/>
      <c r="G36" s="49"/>
      <c r="H36" s="49"/>
      <c r="I36" s="49"/>
      <c r="J36" s="49"/>
      <c r="K36" s="49"/>
      <c r="L36" s="49"/>
      <c r="M36" s="36">
        <v>3.4659155999537203</v>
      </c>
      <c r="N36" s="36">
        <v>3.9776863022240665</v>
      </c>
      <c r="O36" s="36">
        <v>7.9625630676741386</v>
      </c>
      <c r="P36" s="36">
        <v>9.2453584715277586</v>
      </c>
      <c r="Q36" s="36">
        <v>3.6325475267635543</v>
      </c>
      <c r="R36" s="31">
        <v>28.28407096814324</v>
      </c>
      <c r="S36" s="36">
        <v>7.7361997875275285E-2</v>
      </c>
      <c r="T36" s="36">
        <v>1.3062169293333457</v>
      </c>
      <c r="U36" s="36">
        <v>3.5590740410857893</v>
      </c>
      <c r="V36" s="36">
        <v>3.8050248962506732</v>
      </c>
      <c r="W36" s="36">
        <v>0.84385630372941067</v>
      </c>
      <c r="X36" s="31">
        <v>9.5915341682744941</v>
      </c>
      <c r="Y36" s="33">
        <v>0</v>
      </c>
      <c r="Z36" s="34">
        <v>28.28407096814324</v>
      </c>
      <c r="AA36" s="34">
        <v>9.5915341682744941</v>
      </c>
      <c r="AB36"/>
    </row>
    <row r="37" spans="1:28" s="2" customFormat="1" ht="14" thickBot="1">
      <c r="A37" s="71"/>
      <c r="B37" s="73"/>
      <c r="C37" s="45" t="s">
        <v>23</v>
      </c>
      <c r="D37" s="48"/>
      <c r="E37" s="49"/>
      <c r="F37" s="49"/>
      <c r="G37" s="49"/>
      <c r="H37" s="49"/>
      <c r="I37" s="49"/>
      <c r="J37" s="49"/>
      <c r="K37" s="49"/>
      <c r="L37" s="49"/>
      <c r="M37" s="36">
        <v>11.161200079044304</v>
      </c>
      <c r="N37" s="36">
        <v>10.45853692925694</v>
      </c>
      <c r="O37" s="36">
        <v>0.26384681418511879</v>
      </c>
      <c r="P37" s="36">
        <v>-0.44469878977343713</v>
      </c>
      <c r="Q37" s="36">
        <v>3.3375727016497474</v>
      </c>
      <c r="R37" s="31">
        <v>24.776457734362673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1">
        <v>0</v>
      </c>
      <c r="Y37" s="33">
        <v>0</v>
      </c>
      <c r="Z37" s="34">
        <v>24.776457734362673</v>
      </c>
      <c r="AA37" s="34">
        <v>0</v>
      </c>
      <c r="AB37"/>
    </row>
    <row r="38" spans="1:28" s="2" customFormat="1" ht="14" thickBot="1">
      <c r="A38" s="71"/>
      <c r="B38" s="73"/>
      <c r="C38" s="45" t="s">
        <v>24</v>
      </c>
      <c r="D38" s="48"/>
      <c r="E38" s="49"/>
      <c r="F38" s="49"/>
      <c r="G38" s="49"/>
      <c r="H38" s="49"/>
      <c r="I38" s="49"/>
      <c r="J38" s="49"/>
      <c r="K38" s="49"/>
      <c r="L38" s="49"/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1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1">
        <v>0</v>
      </c>
      <c r="Y38" s="33">
        <v>0</v>
      </c>
      <c r="Z38" s="34">
        <v>0</v>
      </c>
      <c r="AA38" s="34">
        <v>0</v>
      </c>
      <c r="AB38"/>
    </row>
    <row r="39" spans="1:28" s="2" customFormat="1" ht="14" thickBot="1">
      <c r="A39" s="71"/>
      <c r="B39" s="73"/>
      <c r="C39" s="50" t="s">
        <v>25</v>
      </c>
      <c r="D39" s="48"/>
      <c r="E39" s="49"/>
      <c r="F39" s="49"/>
      <c r="G39" s="49"/>
      <c r="H39" s="49"/>
      <c r="I39" s="49"/>
      <c r="J39" s="49"/>
      <c r="K39" s="49"/>
      <c r="L39" s="49"/>
      <c r="M39" s="36">
        <v>42.845491598590996</v>
      </c>
      <c r="N39" s="36">
        <v>49.353165810410857</v>
      </c>
      <c r="O39" s="36">
        <v>89.853199904960874</v>
      </c>
      <c r="P39" s="36">
        <v>85.500441891885259</v>
      </c>
      <c r="Q39" s="36">
        <v>76.040115282813147</v>
      </c>
      <c r="R39" s="31">
        <v>343.59241448866112</v>
      </c>
      <c r="S39" s="36">
        <v>7.1761739947261658</v>
      </c>
      <c r="T39" s="36">
        <v>7.4795072177823769</v>
      </c>
      <c r="U39" s="36">
        <v>6.47886214227624</v>
      </c>
      <c r="V39" s="36">
        <v>5.9792845377417541</v>
      </c>
      <c r="W39" s="36">
        <v>1.4376575782134808</v>
      </c>
      <c r="X39" s="31">
        <v>28.551485470740019</v>
      </c>
      <c r="Y39" s="33">
        <v>0</v>
      </c>
      <c r="Z39" s="34">
        <v>343.59241448866112</v>
      </c>
      <c r="AA39" s="34">
        <v>28.551485470740019</v>
      </c>
      <c r="AB39"/>
    </row>
    <row r="40" spans="1:28" s="2" customFormat="1" ht="14" thickBot="1">
      <c r="A40" s="71"/>
      <c r="B40" s="73" t="s">
        <v>26</v>
      </c>
      <c r="C40" s="45" t="s">
        <v>27</v>
      </c>
      <c r="D40" s="48"/>
      <c r="E40" s="49"/>
      <c r="F40" s="49"/>
      <c r="G40" s="49"/>
      <c r="H40" s="49"/>
      <c r="I40" s="49"/>
      <c r="J40" s="49"/>
      <c r="K40" s="49"/>
      <c r="L40" s="49"/>
      <c r="M40" s="36">
        <v>72.668991340806571</v>
      </c>
      <c r="N40" s="36">
        <v>62.546984064019824</v>
      </c>
      <c r="O40" s="36">
        <v>85.630348671594717</v>
      </c>
      <c r="P40" s="36">
        <v>142.41039747611333</v>
      </c>
      <c r="Q40" s="36">
        <v>103.70800762121998</v>
      </c>
      <c r="R40" s="31">
        <v>466.96472917375445</v>
      </c>
      <c r="S40" s="36">
        <v>53.259339575408802</v>
      </c>
      <c r="T40" s="36">
        <v>70.054704893406225</v>
      </c>
      <c r="U40" s="36">
        <v>71.356531168918011</v>
      </c>
      <c r="V40" s="36">
        <v>54.317013475839119</v>
      </c>
      <c r="W40" s="36">
        <v>31.994758823133527</v>
      </c>
      <c r="X40" s="31">
        <v>280.98234793670565</v>
      </c>
      <c r="Y40" s="33">
        <v>0</v>
      </c>
      <c r="Z40" s="34">
        <v>466.96472917375445</v>
      </c>
      <c r="AA40" s="34">
        <v>280.98234793670565</v>
      </c>
      <c r="AB40"/>
    </row>
    <row r="41" spans="1:28" s="2" customFormat="1" ht="14" thickBot="1">
      <c r="A41" s="71"/>
      <c r="B41" s="73"/>
      <c r="C41" s="51" t="s">
        <v>28</v>
      </c>
      <c r="D41" s="48"/>
      <c r="E41" s="49"/>
      <c r="F41" s="49"/>
      <c r="G41" s="49"/>
      <c r="H41" s="49"/>
      <c r="I41" s="49"/>
      <c r="J41" s="49"/>
      <c r="K41" s="49"/>
      <c r="L41" s="49"/>
      <c r="M41" s="36">
        <v>3.8019753834122647</v>
      </c>
      <c r="N41" s="36">
        <v>8.7846547129193748</v>
      </c>
      <c r="O41" s="36">
        <v>13.110349341527936</v>
      </c>
      <c r="P41" s="36">
        <v>23.546815913551509</v>
      </c>
      <c r="Q41" s="36">
        <v>24.892776540976971</v>
      </c>
      <c r="R41" s="31">
        <v>74.136571892388048</v>
      </c>
      <c r="S41" s="36">
        <v>39.409227363903028</v>
      </c>
      <c r="T41" s="36">
        <v>27.725681631738642</v>
      </c>
      <c r="U41" s="36">
        <v>27.647541440805522</v>
      </c>
      <c r="V41" s="36">
        <v>23.789453945408788</v>
      </c>
      <c r="W41" s="36">
        <v>20.079154505104807</v>
      </c>
      <c r="X41" s="31">
        <v>138.65105888696078</v>
      </c>
      <c r="Y41" s="33">
        <v>0</v>
      </c>
      <c r="Z41" s="34">
        <v>74.136571892388048</v>
      </c>
      <c r="AA41" s="34">
        <v>138.65105888696078</v>
      </c>
      <c r="AB41"/>
    </row>
    <row r="42" spans="1:28" s="2" customFormat="1" ht="14" thickBot="1">
      <c r="A42" s="71"/>
      <c r="B42" s="73"/>
      <c r="C42" s="51" t="s">
        <v>29</v>
      </c>
      <c r="D42" s="48"/>
      <c r="E42" s="49"/>
      <c r="F42" s="49"/>
      <c r="G42" s="49"/>
      <c r="H42" s="49"/>
      <c r="I42" s="49"/>
      <c r="J42" s="49"/>
      <c r="K42" s="49"/>
      <c r="L42" s="49"/>
      <c r="M42" s="36">
        <v>0</v>
      </c>
      <c r="N42" s="36">
        <v>0.85239651229258395</v>
      </c>
      <c r="O42" s="36">
        <v>2.6686133500000002</v>
      </c>
      <c r="P42" s="36">
        <v>0</v>
      </c>
      <c r="Q42" s="36">
        <v>0</v>
      </c>
      <c r="R42" s="31">
        <v>3.5210098622925843</v>
      </c>
      <c r="S42" s="36">
        <v>26.505611285568886</v>
      </c>
      <c r="T42" s="36">
        <v>0.22657239941312063</v>
      </c>
      <c r="U42" s="36">
        <v>0.23650057513582021</v>
      </c>
      <c r="V42" s="36">
        <v>0.14438034804411079</v>
      </c>
      <c r="W42" s="36">
        <v>0</v>
      </c>
      <c r="X42" s="31">
        <v>27.113064608161938</v>
      </c>
      <c r="Y42" s="33">
        <v>0</v>
      </c>
      <c r="Z42" s="34">
        <v>3.5210098622925843</v>
      </c>
      <c r="AA42" s="34">
        <v>27.113064608161938</v>
      </c>
      <c r="AB42"/>
    </row>
    <row r="43" spans="1:28" s="2" customFormat="1" ht="14" thickBot="1">
      <c r="A43" s="71"/>
      <c r="B43" s="73"/>
      <c r="C43" s="50" t="s">
        <v>30</v>
      </c>
      <c r="D43" s="48"/>
      <c r="E43" s="49"/>
      <c r="F43" s="49"/>
      <c r="G43" s="49"/>
      <c r="H43" s="49"/>
      <c r="I43" s="49"/>
      <c r="J43" s="49"/>
      <c r="K43" s="49"/>
      <c r="L43" s="49"/>
      <c r="M43" s="36">
        <v>76.47096672421884</v>
      </c>
      <c r="N43" s="36">
        <v>72.184035289231787</v>
      </c>
      <c r="O43" s="36">
        <v>101.40931136312265</v>
      </c>
      <c r="P43" s="36">
        <v>165.95721338966484</v>
      </c>
      <c r="Q43" s="36">
        <v>128.60078416219696</v>
      </c>
      <c r="R43" s="31">
        <v>544.62231092843513</v>
      </c>
      <c r="S43" s="36">
        <v>119.17417822488069</v>
      </c>
      <c r="T43" s="36">
        <v>98.006958924557978</v>
      </c>
      <c r="U43" s="36">
        <v>99.240573184859343</v>
      </c>
      <c r="V43" s="36">
        <v>78.250847769292008</v>
      </c>
      <c r="W43" s="36">
        <v>52.073913328238334</v>
      </c>
      <c r="X43" s="31">
        <v>446.74647143182835</v>
      </c>
      <c r="Y43" s="33">
        <v>0</v>
      </c>
      <c r="Z43" s="34">
        <v>544.62231092843513</v>
      </c>
      <c r="AA43" s="34">
        <v>446.74647143182835</v>
      </c>
      <c r="AB43"/>
    </row>
    <row r="44" spans="1:28" s="2" customFormat="1" ht="14" thickBot="1">
      <c r="A44" s="71"/>
      <c r="B44" s="38" t="s">
        <v>31</v>
      </c>
      <c r="C44" s="45" t="s">
        <v>32</v>
      </c>
      <c r="D44" s="48"/>
      <c r="E44" s="49"/>
      <c r="F44" s="49"/>
      <c r="G44" s="49"/>
      <c r="H44" s="49"/>
      <c r="I44" s="49"/>
      <c r="J44" s="49"/>
      <c r="K44" s="49"/>
      <c r="L44" s="49"/>
      <c r="M44" s="36">
        <v>2.1058439318552251</v>
      </c>
      <c r="N44" s="36">
        <v>3.1681695551708078</v>
      </c>
      <c r="O44" s="36">
        <v>2.5718566681607462</v>
      </c>
      <c r="P44" s="36">
        <v>4.039078477283061</v>
      </c>
      <c r="Q44" s="36">
        <v>6.4392458259987793</v>
      </c>
      <c r="R44" s="31">
        <v>18.324194458468618</v>
      </c>
      <c r="S44" s="36">
        <v>39.044858668107565</v>
      </c>
      <c r="T44" s="36">
        <v>25.256603151093064</v>
      </c>
      <c r="U44" s="36">
        <v>18.809552498940906</v>
      </c>
      <c r="V44" s="36">
        <v>20.41980954060757</v>
      </c>
      <c r="W44" s="36">
        <v>13.230239043107574</v>
      </c>
      <c r="X44" s="31">
        <v>116.76106290185668</v>
      </c>
      <c r="Y44" s="33">
        <v>0</v>
      </c>
      <c r="Z44" s="34">
        <v>18.324194458468618</v>
      </c>
      <c r="AA44" s="34">
        <v>116.76106290185668</v>
      </c>
      <c r="AB44"/>
    </row>
    <row r="45" spans="1:28" s="2" customFormat="1" ht="14" thickBot="1">
      <c r="A45" s="71"/>
      <c r="B45" s="38" t="s">
        <v>33</v>
      </c>
      <c r="C45" s="50" t="s">
        <v>34</v>
      </c>
      <c r="D45" s="48"/>
      <c r="E45" s="49"/>
      <c r="F45" s="49"/>
      <c r="G45" s="49"/>
      <c r="H45" s="49"/>
      <c r="I45" s="49"/>
      <c r="J45" s="49"/>
      <c r="K45" s="49"/>
      <c r="L45" s="49"/>
      <c r="M45" s="36">
        <v>40.558125953349133</v>
      </c>
      <c r="N45" s="36">
        <v>32.822032823230956</v>
      </c>
      <c r="O45" s="36">
        <v>35.750183967262984</v>
      </c>
      <c r="P45" s="36">
        <v>35.140604388261735</v>
      </c>
      <c r="Q45" s="36">
        <v>36.079948896097555</v>
      </c>
      <c r="R45" s="31">
        <v>180.35089602820238</v>
      </c>
      <c r="S45" s="36">
        <v>74.269588075132233</v>
      </c>
      <c r="T45" s="36">
        <v>74.593056688306092</v>
      </c>
      <c r="U45" s="36">
        <v>78.55294813221154</v>
      </c>
      <c r="V45" s="36">
        <v>61.331574707598037</v>
      </c>
      <c r="W45" s="36">
        <v>64.664076820588207</v>
      </c>
      <c r="X45" s="31">
        <v>353.41124442383614</v>
      </c>
      <c r="Y45" s="33">
        <v>0</v>
      </c>
      <c r="Z45" s="34">
        <v>180.35089602820238</v>
      </c>
      <c r="AA45" s="34">
        <v>353.41124442383614</v>
      </c>
      <c r="AB45"/>
    </row>
    <row r="46" spans="1:28" s="2" customFormat="1" ht="14" thickBot="1">
      <c r="A46" s="71"/>
      <c r="B46" s="73" t="s">
        <v>35</v>
      </c>
      <c r="C46" s="45" t="s">
        <v>36</v>
      </c>
      <c r="D46" s="48"/>
      <c r="E46" s="49"/>
      <c r="F46" s="49"/>
      <c r="G46" s="49"/>
      <c r="H46" s="49"/>
      <c r="I46" s="49"/>
      <c r="J46" s="49"/>
      <c r="K46" s="49"/>
      <c r="L46" s="49"/>
      <c r="M46" s="36">
        <v>48.139523837352378</v>
      </c>
      <c r="N46" s="36">
        <v>51.24906631322272</v>
      </c>
      <c r="O46" s="36">
        <v>33.384112553875084</v>
      </c>
      <c r="P46" s="36">
        <v>61.726099667503107</v>
      </c>
      <c r="Q46" s="36">
        <v>85.917859633763783</v>
      </c>
      <c r="R46" s="31">
        <v>280.41666200571706</v>
      </c>
      <c r="S46" s="36">
        <v>103.19337959355002</v>
      </c>
      <c r="T46" s="36">
        <v>107.28009206186987</v>
      </c>
      <c r="U46" s="36">
        <v>108.99082348708012</v>
      </c>
      <c r="V46" s="36">
        <v>105.72741015248447</v>
      </c>
      <c r="W46" s="36">
        <v>105.44764654241374</v>
      </c>
      <c r="X46" s="31">
        <v>530.63935183739818</v>
      </c>
      <c r="Y46" s="33">
        <v>0</v>
      </c>
      <c r="Z46" s="34">
        <v>280.41666200571706</v>
      </c>
      <c r="AA46" s="34">
        <v>530.63935183739818</v>
      </c>
      <c r="AB46"/>
    </row>
    <row r="47" spans="1:28" s="2" customFormat="1" ht="14" thickBot="1">
      <c r="A47" s="71"/>
      <c r="B47" s="73"/>
      <c r="C47" s="45" t="s">
        <v>37</v>
      </c>
      <c r="D47" s="48"/>
      <c r="E47" s="49"/>
      <c r="F47" s="49"/>
      <c r="G47" s="49"/>
      <c r="H47" s="49"/>
      <c r="I47" s="49"/>
      <c r="J47" s="49"/>
      <c r="K47" s="49"/>
      <c r="L47" s="49"/>
      <c r="M47" s="36">
        <v>31.05079733518312</v>
      </c>
      <c r="N47" s="36">
        <v>26.699324385248683</v>
      </c>
      <c r="O47" s="36">
        <v>30.340557281318052</v>
      </c>
      <c r="P47" s="36">
        <v>44.324095020554715</v>
      </c>
      <c r="Q47" s="36">
        <v>54.346262645017703</v>
      </c>
      <c r="R47" s="31">
        <v>186.76103666732229</v>
      </c>
      <c r="S47" s="36">
        <v>88.86178699467628</v>
      </c>
      <c r="T47" s="36">
        <v>83.536692370878441</v>
      </c>
      <c r="U47" s="36">
        <v>98.505851705385993</v>
      </c>
      <c r="V47" s="36">
        <v>100.74874469194401</v>
      </c>
      <c r="W47" s="36">
        <v>109.68676953217813</v>
      </c>
      <c r="X47" s="31">
        <v>481.33984529506284</v>
      </c>
      <c r="Y47" s="33">
        <v>0</v>
      </c>
      <c r="Z47" s="34">
        <v>186.76103666732229</v>
      </c>
      <c r="AA47" s="34">
        <v>481.33984529506284</v>
      </c>
      <c r="AB47"/>
    </row>
    <row r="48" spans="1:28" s="2" customFormat="1" ht="54.5" thickBot="1">
      <c r="A48" s="71"/>
      <c r="B48" s="40" t="s">
        <v>38</v>
      </c>
      <c r="C48" s="52" t="s">
        <v>39</v>
      </c>
      <c r="D48" s="48"/>
      <c r="E48" s="49"/>
      <c r="F48" s="49"/>
      <c r="G48" s="49"/>
      <c r="H48" s="49"/>
      <c r="I48" s="49"/>
      <c r="J48" s="49"/>
      <c r="K48" s="49"/>
      <c r="L48" s="49"/>
      <c r="M48" s="36">
        <v>1.0736724826795681</v>
      </c>
      <c r="N48" s="36">
        <v>7.232001785955207</v>
      </c>
      <c r="O48" s="36">
        <v>5.7237559833012046</v>
      </c>
      <c r="P48" s="36">
        <v>13.251218206368877</v>
      </c>
      <c r="Q48" s="36">
        <v>9.9378109502960683</v>
      </c>
      <c r="R48" s="31">
        <v>37.218459408600921</v>
      </c>
      <c r="S48" s="36">
        <v>19.102808763323512</v>
      </c>
      <c r="T48" s="36">
        <v>20.623196429903892</v>
      </c>
      <c r="U48" s="36">
        <v>12.39911240955</v>
      </c>
      <c r="V48" s="36">
        <v>11.514674869550001</v>
      </c>
      <c r="W48" s="36">
        <v>11.091334869549998</v>
      </c>
      <c r="X48" s="31">
        <v>74.731127341877411</v>
      </c>
      <c r="Y48" s="33">
        <v>0</v>
      </c>
      <c r="Z48" s="34">
        <v>37.218459408600921</v>
      </c>
      <c r="AA48" s="34">
        <v>74.731127341877411</v>
      </c>
      <c r="AB48"/>
    </row>
    <row r="49" spans="1:28" s="2" customFormat="1" ht="14" thickBot="1">
      <c r="A49" s="72"/>
      <c r="B49" s="38" t="s">
        <v>40</v>
      </c>
      <c r="C49" s="50" t="s">
        <v>41</v>
      </c>
      <c r="D49" s="48"/>
      <c r="E49" s="49"/>
      <c r="F49" s="49"/>
      <c r="G49" s="49"/>
      <c r="H49" s="49"/>
      <c r="I49" s="49"/>
      <c r="J49" s="49"/>
      <c r="K49" s="49"/>
      <c r="L49" s="49"/>
      <c r="M49" s="36">
        <v>242.24442186322926</v>
      </c>
      <c r="N49" s="36">
        <v>242.70779596247104</v>
      </c>
      <c r="O49" s="36">
        <v>299.04439211730028</v>
      </c>
      <c r="P49" s="36">
        <v>414.13011271644177</v>
      </c>
      <c r="Q49" s="36">
        <v>401.57247819008211</v>
      </c>
      <c r="R49" s="31">
        <v>1599.6992008495245</v>
      </c>
      <c r="S49" s="36">
        <v>450.8227743143965</v>
      </c>
      <c r="T49" s="36">
        <v>416.77610684439168</v>
      </c>
      <c r="U49" s="36">
        <v>422.97772356030418</v>
      </c>
      <c r="V49" s="36">
        <v>383.97234626921784</v>
      </c>
      <c r="W49" s="36">
        <v>357.63163771428947</v>
      </c>
      <c r="X49" s="31">
        <v>2032.1805887025994</v>
      </c>
      <c r="Y49" s="33">
        <v>0</v>
      </c>
      <c r="Z49" s="34">
        <v>1599.6992008495245</v>
      </c>
      <c r="AA49" s="34">
        <v>2032.1805887025994</v>
      </c>
      <c r="AB49"/>
    </row>
    <row r="50" spans="1:28" s="2" customFormat="1" ht="14" thickBot="1">
      <c r="A50" s="70" t="s">
        <v>42</v>
      </c>
      <c r="B50" s="38" t="s">
        <v>43</v>
      </c>
      <c r="C50" s="45" t="s">
        <v>44</v>
      </c>
      <c r="D50" s="48"/>
      <c r="E50" s="49"/>
      <c r="F50" s="49"/>
      <c r="G50" s="49"/>
      <c r="H50" s="49"/>
      <c r="I50" s="49"/>
      <c r="J50" s="49"/>
      <c r="K50" s="49"/>
      <c r="L50" s="49"/>
      <c r="M50" s="36">
        <v>1.4010641816885245</v>
      </c>
      <c r="N50" s="36">
        <v>3.4761439252285822</v>
      </c>
      <c r="O50" s="36">
        <v>5.7681080673473639</v>
      </c>
      <c r="P50" s="36">
        <v>0</v>
      </c>
      <c r="Q50" s="36">
        <v>0</v>
      </c>
      <c r="R50" s="31">
        <v>10.645316174264471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1">
        <v>0</v>
      </c>
      <c r="Y50" s="33">
        <v>0</v>
      </c>
      <c r="Z50" s="34">
        <v>10.645316174264471</v>
      </c>
      <c r="AA50" s="34">
        <v>0</v>
      </c>
      <c r="AB50"/>
    </row>
    <row r="51" spans="1:28" s="2" customFormat="1" ht="14" thickBot="1">
      <c r="A51" s="72"/>
      <c r="B51" s="38" t="s">
        <v>45</v>
      </c>
      <c r="C51" s="50" t="s">
        <v>46</v>
      </c>
      <c r="D51" s="48"/>
      <c r="E51" s="49"/>
      <c r="F51" s="49"/>
      <c r="G51" s="49"/>
      <c r="H51" s="49"/>
      <c r="I51" s="49"/>
      <c r="J51" s="49"/>
      <c r="K51" s="49"/>
      <c r="L51" s="49"/>
      <c r="M51" s="41">
        <v>46.525154405969658</v>
      </c>
      <c r="N51" s="41">
        <v>43.575452633315194</v>
      </c>
      <c r="O51" s="41">
        <v>49.848437208771749</v>
      </c>
      <c r="P51" s="41">
        <v>47.860761838895606</v>
      </c>
      <c r="Q51" s="41">
        <v>54.456795981855244</v>
      </c>
      <c r="R51" s="31">
        <v>242.26660206880743</v>
      </c>
      <c r="S51" s="41">
        <v>63.674733473939646</v>
      </c>
      <c r="T51" s="41">
        <v>62.4458519736678</v>
      </c>
      <c r="U51" s="41">
        <v>62.501895659690966</v>
      </c>
      <c r="V51" s="41">
        <v>78.134514961991513</v>
      </c>
      <c r="W51" s="41">
        <v>78.134514961991457</v>
      </c>
      <c r="X51" s="31">
        <v>344.89151103128137</v>
      </c>
      <c r="Y51" s="33">
        <v>0</v>
      </c>
      <c r="Z51" s="34">
        <v>242.26660206880743</v>
      </c>
      <c r="AA51" s="34">
        <v>344.89151103128137</v>
      </c>
      <c r="AB51"/>
    </row>
    <row r="52" spans="1:28" s="2" customFormat="1" ht="14" thickBot="1">
      <c r="A52" s="38" t="s">
        <v>47</v>
      </c>
      <c r="B52" s="38" t="s">
        <v>47</v>
      </c>
      <c r="C52" s="50" t="s">
        <v>47</v>
      </c>
      <c r="D52" s="53"/>
      <c r="E52" s="54"/>
      <c r="F52" s="54"/>
      <c r="G52" s="54"/>
      <c r="H52" s="54"/>
      <c r="I52" s="54"/>
      <c r="J52" s="54"/>
      <c r="K52" s="54"/>
      <c r="L52" s="54"/>
      <c r="M52" s="41">
        <v>290.17064045088745</v>
      </c>
      <c r="N52" s="41">
        <v>289.75939252101483</v>
      </c>
      <c r="O52" s="41">
        <v>354.66093739341937</v>
      </c>
      <c r="P52" s="41">
        <v>461.99087455533737</v>
      </c>
      <c r="Q52" s="41">
        <v>456.02927417193735</v>
      </c>
      <c r="R52" s="31">
        <v>1852.6111190925963</v>
      </c>
      <c r="S52" s="41">
        <v>514.49750778833618</v>
      </c>
      <c r="T52" s="41">
        <v>479.22195881805948</v>
      </c>
      <c r="U52" s="41">
        <v>485.47961921999513</v>
      </c>
      <c r="V52" s="41">
        <v>462.10686123120934</v>
      </c>
      <c r="W52" s="41">
        <v>435.76615267628091</v>
      </c>
      <c r="X52" s="31">
        <v>2377.0720997338808</v>
      </c>
      <c r="Y52" s="33">
        <v>0</v>
      </c>
      <c r="Z52" s="34">
        <v>1852.6111190925963</v>
      </c>
      <c r="AA52" s="34">
        <v>2377.0720997338808</v>
      </c>
      <c r="AB52"/>
    </row>
    <row r="53" spans="1:28" s="2" customForma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/>
    </row>
    <row r="54" spans="1:28" s="2" customFormat="1" ht="14" thickBo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/>
    </row>
    <row r="55" spans="1:28" s="2" customFormat="1" ht="14" thickBot="1">
      <c r="A55" s="3" t="str">
        <f>'[1]1.1 Cover'!$B$9</f>
        <v>Scottish Power Transmission</v>
      </c>
      <c r="B55" s="3"/>
      <c r="C55" s="4"/>
      <c r="D55" s="5" t="s">
        <v>1</v>
      </c>
      <c r="E55" s="6"/>
      <c r="F55" s="6"/>
      <c r="G55" s="6"/>
      <c r="H55" s="7"/>
      <c r="I55" s="5"/>
      <c r="J55" s="6"/>
      <c r="K55" s="7"/>
      <c r="L55" s="63" t="s">
        <v>2</v>
      </c>
      <c r="M55" s="5" t="s">
        <v>3</v>
      </c>
      <c r="N55" s="6"/>
      <c r="O55" s="5" t="s">
        <v>4</v>
      </c>
      <c r="P55" s="6"/>
      <c r="Q55" s="7"/>
      <c r="R55" s="63" t="s">
        <v>2</v>
      </c>
      <c r="S55" s="65" t="s">
        <v>4</v>
      </c>
      <c r="T55" s="66"/>
      <c r="U55" s="66"/>
      <c r="V55" s="66"/>
      <c r="W55" s="66"/>
      <c r="X55" s="63" t="s">
        <v>2</v>
      </c>
      <c r="Y55" s="4"/>
      <c r="Z55" s="4"/>
      <c r="AA55" s="4"/>
      <c r="AB55"/>
    </row>
    <row r="56" spans="1:28" s="2" customFormat="1" ht="14" thickBot="1">
      <c r="A56" s="4" t="str">
        <f>"Version " &amp; '[1]1.1 Cover'!$B$12 &amp; " - Submitted on " &amp; TEXT('[1]1.1 Cover'!$B$13,"dd mmm yyyy")</f>
        <v>Version 1.0 - Submitted on 11 Dec 2024</v>
      </c>
      <c r="B56" s="4"/>
      <c r="C56" s="4"/>
      <c r="D56" s="65" t="s">
        <v>6</v>
      </c>
      <c r="E56" s="66"/>
      <c r="F56" s="66"/>
      <c r="G56" s="66"/>
      <c r="H56" s="66"/>
      <c r="I56" s="66"/>
      <c r="J56" s="66"/>
      <c r="K56" s="69"/>
      <c r="L56" s="64"/>
      <c r="M56" s="65" t="s">
        <v>7</v>
      </c>
      <c r="N56" s="66"/>
      <c r="O56" s="66"/>
      <c r="P56" s="66"/>
      <c r="Q56" s="69"/>
      <c r="R56" s="64"/>
      <c r="S56" s="65" t="s">
        <v>8</v>
      </c>
      <c r="T56" s="66"/>
      <c r="U56" s="66"/>
      <c r="V56" s="66"/>
      <c r="W56" s="66"/>
      <c r="X56" s="64"/>
      <c r="Y56" s="60" t="s">
        <v>9</v>
      </c>
      <c r="Z56" s="61"/>
      <c r="AA56" s="62"/>
      <c r="AB56"/>
    </row>
    <row r="57" spans="1:28" s="2" customFormat="1" ht="15">
      <c r="A57" s="4"/>
      <c r="B57" s="67" t="s">
        <v>49</v>
      </c>
      <c r="C57" s="68"/>
      <c r="D57" s="9">
        <v>2014</v>
      </c>
      <c r="E57" s="10">
        <v>2015</v>
      </c>
      <c r="F57" s="10">
        <v>2016</v>
      </c>
      <c r="G57" s="10">
        <v>2017</v>
      </c>
      <c r="H57" s="10">
        <v>2018</v>
      </c>
      <c r="I57" s="10">
        <v>2019</v>
      </c>
      <c r="J57" s="10">
        <v>2020</v>
      </c>
      <c r="K57" s="11">
        <v>2021</v>
      </c>
      <c r="L57" s="12" t="s">
        <v>6</v>
      </c>
      <c r="M57" s="13">
        <v>2022</v>
      </c>
      <c r="N57" s="4">
        <v>2023</v>
      </c>
      <c r="O57" s="4">
        <v>2024</v>
      </c>
      <c r="P57" s="4">
        <v>2025</v>
      </c>
      <c r="Q57" s="14">
        <v>2026</v>
      </c>
      <c r="R57" s="12" t="s">
        <v>7</v>
      </c>
      <c r="S57" s="13">
        <v>2027</v>
      </c>
      <c r="T57" s="4">
        <v>2028</v>
      </c>
      <c r="U57" s="4">
        <v>2029</v>
      </c>
      <c r="V57" s="4">
        <v>2030</v>
      </c>
      <c r="W57" s="4">
        <v>2031</v>
      </c>
      <c r="X57" s="12" t="s">
        <v>8</v>
      </c>
      <c r="Y57" s="15" t="s">
        <v>11</v>
      </c>
      <c r="Z57" s="16" t="s">
        <v>12</v>
      </c>
      <c r="AA57" s="17" t="s">
        <v>13</v>
      </c>
      <c r="AB57"/>
    </row>
    <row r="58" spans="1:28" s="2" customFormat="1" ht="14" thickBot="1">
      <c r="A58" s="1" t="str">
        <f>"Price Base: " &amp; '[1]1.1 Cover'!B15</f>
        <v>Price Base: 2023/24</v>
      </c>
      <c r="B58" s="18" t="s">
        <v>14</v>
      </c>
      <c r="C58" s="8" t="s">
        <v>15</v>
      </c>
      <c r="D58" s="19" t="s">
        <v>16</v>
      </c>
      <c r="E58" s="20" t="s">
        <v>16</v>
      </c>
      <c r="F58" s="20" t="s">
        <v>16</v>
      </c>
      <c r="G58" s="20" t="s">
        <v>16</v>
      </c>
      <c r="H58" s="20" t="s">
        <v>16</v>
      </c>
      <c r="I58" s="20" t="s">
        <v>16</v>
      </c>
      <c r="J58" s="20" t="s">
        <v>16</v>
      </c>
      <c r="K58" s="21" t="s">
        <v>16</v>
      </c>
      <c r="L58" s="22" t="s">
        <v>17</v>
      </c>
      <c r="M58" s="23" t="s">
        <v>16</v>
      </c>
      <c r="N58" s="24" t="s">
        <v>16</v>
      </c>
      <c r="O58" s="24" t="s">
        <v>16</v>
      </c>
      <c r="P58" s="24" t="s">
        <v>16</v>
      </c>
      <c r="Q58" s="25" t="s">
        <v>16</v>
      </c>
      <c r="R58" s="22" t="s">
        <v>17</v>
      </c>
      <c r="S58" s="23" t="s">
        <v>16</v>
      </c>
      <c r="T58" s="24" t="s">
        <v>16</v>
      </c>
      <c r="U58" s="24" t="s">
        <v>16</v>
      </c>
      <c r="V58" s="24" t="s">
        <v>16</v>
      </c>
      <c r="W58" s="24" t="s">
        <v>16</v>
      </c>
      <c r="X58" s="22" t="s">
        <v>17</v>
      </c>
      <c r="Y58" s="26" t="s">
        <v>16</v>
      </c>
      <c r="Z58" s="27" t="s">
        <v>16</v>
      </c>
      <c r="AA58" s="28" t="s">
        <v>16</v>
      </c>
      <c r="AB58"/>
    </row>
    <row r="59" spans="1:28" s="2" customFormat="1" ht="14" thickBot="1">
      <c r="A59" s="70" t="s">
        <v>10</v>
      </c>
      <c r="B59" s="73" t="s">
        <v>18</v>
      </c>
      <c r="C59" s="39" t="s">
        <v>19</v>
      </c>
      <c r="D59" s="46"/>
      <c r="E59" s="47"/>
      <c r="F59" s="47"/>
      <c r="G59" s="47"/>
      <c r="H59" s="47"/>
      <c r="I59" s="47"/>
      <c r="J59" s="47"/>
      <c r="K59" s="47"/>
      <c r="L59" s="47"/>
      <c r="M59" s="30">
        <v>11.575387833679045</v>
      </c>
      <c r="N59" s="30">
        <v>21.594230031348616</v>
      </c>
      <c r="O59" s="30">
        <v>64.350683182034771</v>
      </c>
      <c r="P59" s="30">
        <v>129.11741833226895</v>
      </c>
      <c r="Q59" s="30">
        <v>252.39509388147613</v>
      </c>
      <c r="R59" s="31">
        <v>479.03281326080753</v>
      </c>
      <c r="S59" s="30">
        <v>388.82603633502754</v>
      </c>
      <c r="T59" s="30">
        <v>411.96698861381941</v>
      </c>
      <c r="U59" s="30">
        <v>324.16214243677854</v>
      </c>
      <c r="V59" s="30">
        <v>238.71518891912774</v>
      </c>
      <c r="W59" s="30">
        <v>208.42831523437448</v>
      </c>
      <c r="X59" s="31">
        <v>1572.0986715391277</v>
      </c>
      <c r="Y59" s="33">
        <v>0</v>
      </c>
      <c r="Z59" s="34">
        <v>479.03281326080753</v>
      </c>
      <c r="AA59" s="34">
        <v>1572.0986715391277</v>
      </c>
      <c r="AB59"/>
    </row>
    <row r="60" spans="1:28" s="2" customFormat="1" ht="14" thickBot="1">
      <c r="A60" s="71"/>
      <c r="B60" s="73"/>
      <c r="C60" s="39" t="s">
        <v>20</v>
      </c>
      <c r="D60" s="48"/>
      <c r="E60" s="49"/>
      <c r="F60" s="49"/>
      <c r="G60" s="49"/>
      <c r="H60" s="49"/>
      <c r="I60" s="49"/>
      <c r="J60" s="49"/>
      <c r="K60" s="49"/>
      <c r="L60" s="49"/>
      <c r="M60" s="36">
        <v>0.16295191764907685</v>
      </c>
      <c r="N60" s="36">
        <v>3.4514094984352783</v>
      </c>
      <c r="O60" s="36">
        <v>5.3134592176061242</v>
      </c>
      <c r="P60" s="36">
        <v>11.383652381036464</v>
      </c>
      <c r="Q60" s="36">
        <v>21.034063826188653</v>
      </c>
      <c r="R60" s="31">
        <v>41.345536840915599</v>
      </c>
      <c r="S60" s="36">
        <v>1.2351831829280435</v>
      </c>
      <c r="T60" s="36">
        <v>1.0146518827826951</v>
      </c>
      <c r="U60" s="36">
        <v>0.43804088228303634</v>
      </c>
      <c r="V60" s="36">
        <v>0.10601732146008813</v>
      </c>
      <c r="W60" s="36">
        <v>0</v>
      </c>
      <c r="X60" s="31">
        <v>2.7938932694538634</v>
      </c>
      <c r="Y60" s="33">
        <v>0</v>
      </c>
      <c r="Z60" s="34">
        <v>41.345536840915599</v>
      </c>
      <c r="AA60" s="34">
        <v>2.7938932694538634</v>
      </c>
      <c r="AB60"/>
    </row>
    <row r="61" spans="1:28" s="2" customFormat="1" ht="14" thickBot="1">
      <c r="A61" s="71"/>
      <c r="B61" s="73"/>
      <c r="C61" s="39" t="s">
        <v>21</v>
      </c>
      <c r="D61" s="48"/>
      <c r="E61" s="49"/>
      <c r="F61" s="49"/>
      <c r="G61" s="49"/>
      <c r="H61" s="49"/>
      <c r="I61" s="49"/>
      <c r="J61" s="49"/>
      <c r="K61" s="49"/>
      <c r="L61" s="49"/>
      <c r="M61" s="36">
        <v>4.2585769583523971</v>
      </c>
      <c r="N61" s="36">
        <v>7.3602897800881735</v>
      </c>
      <c r="O61" s="36">
        <v>106.02265418002472</v>
      </c>
      <c r="P61" s="36">
        <v>335.92738574575503</v>
      </c>
      <c r="Q61" s="36">
        <v>425.94952735455377</v>
      </c>
      <c r="R61" s="31">
        <v>879.51843401877409</v>
      </c>
      <c r="S61" s="36">
        <v>712.70956237285282</v>
      </c>
      <c r="T61" s="36">
        <v>1007.3613834946135</v>
      </c>
      <c r="U61" s="36">
        <v>1312.3833814785723</v>
      </c>
      <c r="V61" s="36">
        <v>1506.7491448374897</v>
      </c>
      <c r="W61" s="36">
        <v>1152.8814273413816</v>
      </c>
      <c r="X61" s="31">
        <v>5692.0848995249098</v>
      </c>
      <c r="Y61" s="33">
        <v>0</v>
      </c>
      <c r="Z61" s="34">
        <v>879.51843401877409</v>
      </c>
      <c r="AA61" s="34">
        <v>5692.0848995249098</v>
      </c>
      <c r="AB61"/>
    </row>
    <row r="62" spans="1:28" s="2" customFormat="1" ht="14" thickBot="1">
      <c r="A62" s="71"/>
      <c r="B62" s="73"/>
      <c r="C62" s="39" t="s">
        <v>22</v>
      </c>
      <c r="D62" s="48"/>
      <c r="E62" s="49"/>
      <c r="F62" s="49"/>
      <c r="G62" s="49"/>
      <c r="H62" s="49"/>
      <c r="I62" s="49"/>
      <c r="J62" s="49"/>
      <c r="K62" s="49"/>
      <c r="L62" s="49"/>
      <c r="M62" s="36">
        <v>3.0361934015376608</v>
      </c>
      <c r="N62" s="36">
        <v>-3.0395128249527139</v>
      </c>
      <c r="O62" s="36">
        <v>-0.55635567045877221</v>
      </c>
      <c r="P62" s="36">
        <v>1.0773175309866452</v>
      </c>
      <c r="Q62" s="36">
        <v>1.6595585688939991</v>
      </c>
      <c r="R62" s="31">
        <v>2.1772010060068192</v>
      </c>
      <c r="S62" s="36">
        <v>-0.21515228842661682</v>
      </c>
      <c r="T62" s="36">
        <v>9.6185809173176595E-2</v>
      </c>
      <c r="U62" s="36">
        <v>3.565602186612594</v>
      </c>
      <c r="V62" s="36">
        <v>7.5222782775216048</v>
      </c>
      <c r="W62" s="36">
        <v>10.690812865684038</v>
      </c>
      <c r="X62" s="31">
        <v>21.659726850564795</v>
      </c>
      <c r="Y62" s="33">
        <v>0</v>
      </c>
      <c r="Z62" s="34">
        <v>2.1772010060068192</v>
      </c>
      <c r="AA62" s="34">
        <v>21.659726850564795</v>
      </c>
      <c r="AB62"/>
    </row>
    <row r="63" spans="1:28" s="2" customFormat="1" ht="14" thickBot="1">
      <c r="A63" s="71"/>
      <c r="B63" s="73"/>
      <c r="C63" s="39" t="s">
        <v>23</v>
      </c>
      <c r="D63" s="48"/>
      <c r="E63" s="49"/>
      <c r="F63" s="49"/>
      <c r="G63" s="49"/>
      <c r="H63" s="49"/>
      <c r="I63" s="49"/>
      <c r="J63" s="49"/>
      <c r="K63" s="49"/>
      <c r="L63" s="49"/>
      <c r="M63" s="36">
        <v>1.9309448171039998</v>
      </c>
      <c r="N63" s="36">
        <v>9.5272381243752893</v>
      </c>
      <c r="O63" s="36">
        <v>33.186591887405335</v>
      </c>
      <c r="P63" s="36">
        <v>54.090074130056223</v>
      </c>
      <c r="Q63" s="36">
        <v>55.137803865196297</v>
      </c>
      <c r="R63" s="31">
        <v>153.87265282413713</v>
      </c>
      <c r="S63" s="36">
        <v>12.33327662815682</v>
      </c>
      <c r="T63" s="36">
        <v>21.522426467013396</v>
      </c>
      <c r="U63" s="36">
        <v>31.660935830866148</v>
      </c>
      <c r="V63" s="36">
        <v>22.920913452250328</v>
      </c>
      <c r="W63" s="36">
        <v>10.714739957258733</v>
      </c>
      <c r="X63" s="31">
        <v>99.152292335545425</v>
      </c>
      <c r="Y63" s="33">
        <v>0</v>
      </c>
      <c r="Z63" s="34">
        <v>153.87265282413713</v>
      </c>
      <c r="AA63" s="34">
        <v>99.152292335545425</v>
      </c>
      <c r="AB63"/>
    </row>
    <row r="64" spans="1:28" s="2" customFormat="1" ht="14" thickBot="1">
      <c r="A64" s="71"/>
      <c r="B64" s="73"/>
      <c r="C64" s="39" t="s">
        <v>24</v>
      </c>
      <c r="D64" s="48"/>
      <c r="E64" s="49"/>
      <c r="F64" s="49"/>
      <c r="G64" s="49"/>
      <c r="H64" s="49"/>
      <c r="I64" s="49"/>
      <c r="J64" s="49"/>
      <c r="K64" s="49"/>
      <c r="L64" s="49"/>
      <c r="M64" s="36">
        <v>7.3198635482811681E-3</v>
      </c>
      <c r="N64" s="36">
        <v>0.33658475556260314</v>
      </c>
      <c r="O64" s="36">
        <v>0.84696376689165465</v>
      </c>
      <c r="P64" s="36">
        <v>0.23703918634532509</v>
      </c>
      <c r="Q64" s="36">
        <v>0.16124177210699442</v>
      </c>
      <c r="R64" s="31">
        <v>1.5891493444548583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1">
        <v>0</v>
      </c>
      <c r="Y64" s="33">
        <v>0</v>
      </c>
      <c r="Z64" s="34">
        <v>1.5891493444548583</v>
      </c>
      <c r="AA64" s="34">
        <v>0</v>
      </c>
      <c r="AB64"/>
    </row>
    <row r="65" spans="1:28" s="2" customFormat="1" ht="14" thickBot="1">
      <c r="A65" s="71"/>
      <c r="B65" s="73"/>
      <c r="C65" s="38" t="s">
        <v>25</v>
      </c>
      <c r="D65" s="48"/>
      <c r="E65" s="49"/>
      <c r="F65" s="49"/>
      <c r="G65" s="49"/>
      <c r="H65" s="49"/>
      <c r="I65" s="49"/>
      <c r="J65" s="49"/>
      <c r="K65" s="49"/>
      <c r="L65" s="49"/>
      <c r="M65" s="36">
        <v>20.97137479187046</v>
      </c>
      <c r="N65" s="36">
        <v>39.230239364857241</v>
      </c>
      <c r="O65" s="36">
        <v>209.16399656350382</v>
      </c>
      <c r="P65" s="36">
        <v>531.83288730644858</v>
      </c>
      <c r="Q65" s="36">
        <v>756.33728926841593</v>
      </c>
      <c r="R65" s="31">
        <v>1557.535787295096</v>
      </c>
      <c r="S65" s="36">
        <v>1114.8889062305386</v>
      </c>
      <c r="T65" s="36">
        <v>1441.9616362674021</v>
      </c>
      <c r="U65" s="36">
        <v>1672.2101028151126</v>
      </c>
      <c r="V65" s="36">
        <v>1776.0135428078493</v>
      </c>
      <c r="W65" s="36">
        <v>1382.7152953986988</v>
      </c>
      <c r="X65" s="31">
        <v>7387.7894835196012</v>
      </c>
      <c r="Y65" s="33">
        <v>0</v>
      </c>
      <c r="Z65" s="34">
        <v>1557.535787295096</v>
      </c>
      <c r="AA65" s="34">
        <v>7387.7894835196012</v>
      </c>
      <c r="AB65"/>
    </row>
    <row r="66" spans="1:28" s="2" customFormat="1" ht="14" thickBot="1">
      <c r="A66" s="71"/>
      <c r="B66" s="73" t="s">
        <v>26</v>
      </c>
      <c r="C66" s="39" t="s">
        <v>27</v>
      </c>
      <c r="D66" s="48"/>
      <c r="E66" s="49"/>
      <c r="F66" s="49"/>
      <c r="G66" s="49"/>
      <c r="H66" s="49"/>
      <c r="I66" s="49"/>
      <c r="J66" s="49"/>
      <c r="K66" s="49"/>
      <c r="L66" s="49"/>
      <c r="M66" s="36">
        <v>0</v>
      </c>
      <c r="N66" s="36">
        <v>0</v>
      </c>
      <c r="O66" s="36">
        <v>0.34276402597795652</v>
      </c>
      <c r="P66" s="36">
        <v>5.946897207267645E-2</v>
      </c>
      <c r="Q66" s="36">
        <v>-1.3599102306193342</v>
      </c>
      <c r="R66" s="31">
        <v>-0.9576772325687013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1">
        <v>0</v>
      </c>
      <c r="Y66" s="33">
        <v>0</v>
      </c>
      <c r="Z66" s="34">
        <v>-0.9576772325687013</v>
      </c>
      <c r="AA66" s="34">
        <v>0</v>
      </c>
      <c r="AB66"/>
    </row>
    <row r="67" spans="1:28" s="2" customFormat="1" ht="14" thickBot="1">
      <c r="A67" s="71"/>
      <c r="B67" s="73"/>
      <c r="C67" s="39" t="s">
        <v>28</v>
      </c>
      <c r="D67" s="48"/>
      <c r="E67" s="49"/>
      <c r="F67" s="49"/>
      <c r="G67" s="49"/>
      <c r="H67" s="49"/>
      <c r="I67" s="49"/>
      <c r="J67" s="49"/>
      <c r="K67" s="49"/>
      <c r="L67" s="49"/>
      <c r="M67" s="36">
        <v>1.0205685037570975E-2</v>
      </c>
      <c r="N67" s="36">
        <v>-1.1099873872726176E-2</v>
      </c>
      <c r="O67" s="36">
        <v>-1.7376481251813028E-2</v>
      </c>
      <c r="P67" s="36">
        <v>5.5174373753615558E-2</v>
      </c>
      <c r="Q67" s="36">
        <v>0.36498924791924814</v>
      </c>
      <c r="R67" s="31">
        <v>0.40189295158589544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1">
        <v>0</v>
      </c>
      <c r="Y67" s="33">
        <v>0</v>
      </c>
      <c r="Z67" s="34">
        <v>0.40189295158589544</v>
      </c>
      <c r="AA67" s="34">
        <v>0</v>
      </c>
      <c r="AB67"/>
    </row>
    <row r="68" spans="1:28" s="2" customFormat="1" ht="14" thickBot="1">
      <c r="A68" s="71"/>
      <c r="B68" s="73"/>
      <c r="C68" s="39" t="s">
        <v>29</v>
      </c>
      <c r="D68" s="48"/>
      <c r="E68" s="49"/>
      <c r="F68" s="49"/>
      <c r="G68" s="49"/>
      <c r="H68" s="49"/>
      <c r="I68" s="49"/>
      <c r="J68" s="49"/>
      <c r="K68" s="49"/>
      <c r="L68" s="49"/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1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1">
        <v>0</v>
      </c>
      <c r="Y68" s="33">
        <v>0</v>
      </c>
      <c r="Z68" s="34">
        <v>0</v>
      </c>
      <c r="AA68" s="34">
        <v>0</v>
      </c>
      <c r="AB68"/>
    </row>
    <row r="69" spans="1:28" s="2" customFormat="1" ht="14" thickBot="1">
      <c r="A69" s="71"/>
      <c r="B69" s="73"/>
      <c r="C69" s="38" t="s">
        <v>30</v>
      </c>
      <c r="D69" s="48"/>
      <c r="E69" s="49"/>
      <c r="F69" s="49"/>
      <c r="G69" s="49"/>
      <c r="H69" s="49"/>
      <c r="I69" s="49"/>
      <c r="J69" s="49"/>
      <c r="K69" s="49"/>
      <c r="L69" s="49"/>
      <c r="M69" s="36">
        <v>1.0205685037570975E-2</v>
      </c>
      <c r="N69" s="36">
        <v>-1.1099873872726176E-2</v>
      </c>
      <c r="O69" s="36">
        <v>0.3253875447261434</v>
      </c>
      <c r="P69" s="36">
        <v>0.11464334582629201</v>
      </c>
      <c r="Q69" s="36">
        <v>-0.99492098270008611</v>
      </c>
      <c r="R69" s="31">
        <v>-0.55578428098280586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1">
        <v>0</v>
      </c>
      <c r="Y69" s="33">
        <v>0</v>
      </c>
      <c r="Z69" s="34">
        <v>-0.55578428098280586</v>
      </c>
      <c r="AA69" s="34">
        <v>0</v>
      </c>
      <c r="AB69"/>
    </row>
    <row r="70" spans="1:28" s="2" customFormat="1" ht="14" thickBot="1">
      <c r="A70" s="71"/>
      <c r="B70" s="38" t="s">
        <v>31</v>
      </c>
      <c r="C70" s="39" t="s">
        <v>32</v>
      </c>
      <c r="D70" s="48"/>
      <c r="E70" s="49"/>
      <c r="F70" s="49"/>
      <c r="G70" s="49"/>
      <c r="H70" s="49"/>
      <c r="I70" s="49"/>
      <c r="J70" s="49"/>
      <c r="K70" s="49"/>
      <c r="L70" s="49"/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1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1">
        <v>0</v>
      </c>
      <c r="Y70" s="33">
        <v>0</v>
      </c>
      <c r="Z70" s="34">
        <v>0</v>
      </c>
      <c r="AA70" s="34">
        <v>0</v>
      </c>
      <c r="AB70"/>
    </row>
    <row r="71" spans="1:28" s="2" customFormat="1" ht="14" thickBot="1">
      <c r="A71" s="71"/>
      <c r="B71" s="38" t="s">
        <v>33</v>
      </c>
      <c r="C71" s="38" t="s">
        <v>34</v>
      </c>
      <c r="D71" s="48"/>
      <c r="E71" s="49"/>
      <c r="F71" s="49"/>
      <c r="G71" s="49"/>
      <c r="H71" s="49"/>
      <c r="I71" s="49"/>
      <c r="J71" s="49"/>
      <c r="K71" s="49"/>
      <c r="L71" s="49"/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1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1">
        <v>0</v>
      </c>
      <c r="Y71" s="33">
        <v>0</v>
      </c>
      <c r="Z71" s="34">
        <v>0</v>
      </c>
      <c r="AA71" s="34">
        <v>0</v>
      </c>
      <c r="AB71"/>
    </row>
    <row r="72" spans="1:28" s="2" customFormat="1" ht="14" thickBot="1">
      <c r="A72" s="71"/>
      <c r="B72" s="73" t="s">
        <v>35</v>
      </c>
      <c r="C72" s="39" t="s">
        <v>36</v>
      </c>
      <c r="D72" s="48"/>
      <c r="E72" s="49"/>
      <c r="F72" s="49"/>
      <c r="G72" s="49"/>
      <c r="H72" s="49"/>
      <c r="I72" s="49"/>
      <c r="J72" s="49"/>
      <c r="K72" s="49"/>
      <c r="L72" s="49"/>
      <c r="M72" s="36">
        <v>0.8192381292061317</v>
      </c>
      <c r="N72" s="36">
        <v>3.7758961145284506</v>
      </c>
      <c r="O72" s="36">
        <v>12.422213959758741</v>
      </c>
      <c r="P72" s="36">
        <v>50.751393341631861</v>
      </c>
      <c r="Q72" s="36">
        <v>77.123026675192079</v>
      </c>
      <c r="R72" s="31">
        <v>144.89176822031726</v>
      </c>
      <c r="S72" s="36">
        <v>78.086151845988866</v>
      </c>
      <c r="T72" s="36">
        <v>90.934157962233527</v>
      </c>
      <c r="U72" s="36">
        <v>103.49428090277911</v>
      </c>
      <c r="V72" s="36">
        <v>107.15862489124662</v>
      </c>
      <c r="W72" s="36">
        <v>95.980431848336465</v>
      </c>
      <c r="X72" s="31">
        <v>475.65364745058463</v>
      </c>
      <c r="Y72" s="33">
        <v>0</v>
      </c>
      <c r="Z72" s="34">
        <v>144.89176822031726</v>
      </c>
      <c r="AA72" s="34">
        <v>475.65364745058463</v>
      </c>
      <c r="AB72"/>
    </row>
    <row r="73" spans="1:28" s="2" customFormat="1" ht="14" thickBot="1">
      <c r="A73" s="71"/>
      <c r="B73" s="73"/>
      <c r="C73" s="39" t="s">
        <v>37</v>
      </c>
      <c r="D73" s="48"/>
      <c r="E73" s="49"/>
      <c r="F73" s="49"/>
      <c r="G73" s="49"/>
      <c r="H73" s="49"/>
      <c r="I73" s="49"/>
      <c r="J73" s="49"/>
      <c r="K73" s="49"/>
      <c r="L73" s="49"/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1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1">
        <v>0</v>
      </c>
      <c r="Y73" s="33">
        <v>0</v>
      </c>
      <c r="Z73" s="34">
        <v>0</v>
      </c>
      <c r="AA73" s="34">
        <v>0</v>
      </c>
      <c r="AB73"/>
    </row>
    <row r="74" spans="1:28" s="2" customFormat="1" ht="54.5" thickBot="1">
      <c r="A74" s="71"/>
      <c r="B74" s="40" t="s">
        <v>38</v>
      </c>
      <c r="C74" s="40" t="s">
        <v>39</v>
      </c>
      <c r="D74" s="48"/>
      <c r="E74" s="49"/>
      <c r="F74" s="49"/>
      <c r="G74" s="49"/>
      <c r="H74" s="49"/>
      <c r="I74" s="49"/>
      <c r="J74" s="49"/>
      <c r="K74" s="49"/>
      <c r="L74" s="49"/>
      <c r="M74" s="36">
        <v>0</v>
      </c>
      <c r="N74" s="36">
        <v>0</v>
      </c>
      <c r="O74" s="36">
        <v>0</v>
      </c>
      <c r="P74" s="36">
        <v>22.835810407435861</v>
      </c>
      <c r="Q74" s="36">
        <v>29.054011128251812</v>
      </c>
      <c r="R74" s="31">
        <v>51.889821535687673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1">
        <v>0</v>
      </c>
      <c r="Y74" s="33">
        <v>0</v>
      </c>
      <c r="Z74" s="34">
        <v>51.889821535687673</v>
      </c>
      <c r="AA74" s="34">
        <v>0</v>
      </c>
      <c r="AB74"/>
    </row>
    <row r="75" spans="1:28" s="2" customFormat="1" ht="14" thickBot="1">
      <c r="A75" s="72"/>
      <c r="B75" s="38" t="s">
        <v>40</v>
      </c>
      <c r="C75" s="38" t="s">
        <v>41</v>
      </c>
      <c r="D75" s="48"/>
      <c r="E75" s="49"/>
      <c r="F75" s="49"/>
      <c r="G75" s="49"/>
      <c r="H75" s="49"/>
      <c r="I75" s="49"/>
      <c r="J75" s="49"/>
      <c r="K75" s="49"/>
      <c r="L75" s="49"/>
      <c r="M75" s="36">
        <v>21.800818606114163</v>
      </c>
      <c r="N75" s="36">
        <v>42.995035605512967</v>
      </c>
      <c r="O75" s="36">
        <v>221.91159806798871</v>
      </c>
      <c r="P75" s="36">
        <v>605.53473440134269</v>
      </c>
      <c r="Q75" s="36">
        <v>861.5194060891597</v>
      </c>
      <c r="R75" s="31">
        <v>1753.7615927701181</v>
      </c>
      <c r="S75" s="36">
        <v>1192.9750580765274</v>
      </c>
      <c r="T75" s="36">
        <v>1532.8957942296358</v>
      </c>
      <c r="U75" s="36">
        <v>1775.7043837178917</v>
      </c>
      <c r="V75" s="36">
        <v>1883.172167699096</v>
      </c>
      <c r="W75" s="36">
        <v>1478.6957272470354</v>
      </c>
      <c r="X75" s="31">
        <v>7863.4431309701868</v>
      </c>
      <c r="Y75" s="33">
        <v>0</v>
      </c>
      <c r="Z75" s="34">
        <v>1753.7615927701181</v>
      </c>
      <c r="AA75" s="34">
        <v>7863.4431309701868</v>
      </c>
      <c r="AB75"/>
    </row>
    <row r="76" spans="1:28" s="2" customFormat="1" ht="14" thickBot="1">
      <c r="A76" s="70" t="s">
        <v>42</v>
      </c>
      <c r="B76" s="38" t="s">
        <v>43</v>
      </c>
      <c r="C76" s="39" t="s">
        <v>44</v>
      </c>
      <c r="D76" s="48"/>
      <c r="E76" s="49"/>
      <c r="F76" s="49"/>
      <c r="G76" s="49"/>
      <c r="H76" s="49"/>
      <c r="I76" s="49"/>
      <c r="J76" s="49"/>
      <c r="K76" s="49"/>
      <c r="L76" s="49"/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1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1">
        <v>0</v>
      </c>
      <c r="Y76" s="33">
        <v>0</v>
      </c>
      <c r="Z76" s="34">
        <v>0</v>
      </c>
      <c r="AA76" s="34">
        <v>0</v>
      </c>
      <c r="AB76"/>
    </row>
    <row r="77" spans="1:28" s="2" customFormat="1" ht="14" thickBot="1">
      <c r="A77" s="72"/>
      <c r="B77" s="38" t="s">
        <v>45</v>
      </c>
      <c r="C77" s="38" t="s">
        <v>46</v>
      </c>
      <c r="D77" s="48"/>
      <c r="E77" s="49"/>
      <c r="F77" s="49"/>
      <c r="G77" s="49"/>
      <c r="H77" s="49"/>
      <c r="I77" s="49"/>
      <c r="J77" s="49"/>
      <c r="K77" s="49"/>
      <c r="L77" s="49"/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3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31">
        <v>0</v>
      </c>
      <c r="Y77" s="33">
        <v>0</v>
      </c>
      <c r="Z77" s="34">
        <v>0</v>
      </c>
      <c r="AA77" s="34">
        <v>0</v>
      </c>
      <c r="AB77"/>
    </row>
    <row r="78" spans="1:28" s="2" customFormat="1" ht="14" thickBot="1">
      <c r="A78" s="38" t="s">
        <v>47</v>
      </c>
      <c r="B78" s="38" t="s">
        <v>47</v>
      </c>
      <c r="C78" s="38" t="s">
        <v>47</v>
      </c>
      <c r="D78" s="53"/>
      <c r="E78" s="54"/>
      <c r="F78" s="54"/>
      <c r="G78" s="54"/>
      <c r="H78" s="54"/>
      <c r="I78" s="54"/>
      <c r="J78" s="54"/>
      <c r="K78" s="54"/>
      <c r="L78" s="54"/>
      <c r="M78" s="41">
        <v>21.800818606114163</v>
      </c>
      <c r="N78" s="41">
        <v>42.995035605512967</v>
      </c>
      <c r="O78" s="41">
        <v>221.91159806798871</v>
      </c>
      <c r="P78" s="41">
        <v>605.53473440134269</v>
      </c>
      <c r="Q78" s="41">
        <v>861.5194060891597</v>
      </c>
      <c r="R78" s="31">
        <v>1753.7615927701181</v>
      </c>
      <c r="S78" s="41">
        <v>1192.9750580765274</v>
      </c>
      <c r="T78" s="41">
        <v>1532.8957942296358</v>
      </c>
      <c r="U78" s="41">
        <v>1775.7043837178917</v>
      </c>
      <c r="V78" s="41">
        <v>1883.172167699096</v>
      </c>
      <c r="W78" s="41">
        <v>1478.6957272470354</v>
      </c>
      <c r="X78" s="31">
        <v>7863.4431309701868</v>
      </c>
      <c r="Y78" s="33">
        <v>0</v>
      </c>
      <c r="Z78" s="34">
        <v>1753.7615927701181</v>
      </c>
      <c r="AA78" s="34">
        <v>7863.4431309701868</v>
      </c>
      <c r="AB78"/>
    </row>
    <row r="79" spans="1:28">
      <c r="AB79"/>
    </row>
    <row r="80" spans="1:28" ht="14" thickBot="1">
      <c r="AB80"/>
    </row>
    <row r="81" spans="1:28" s="2" customFormat="1" ht="14" thickBot="1">
      <c r="A81" s="3" t="str">
        <f>'[1]1.1 Cover'!$B$9</f>
        <v>Scottish Power Transmission</v>
      </c>
      <c r="B81" s="3"/>
      <c r="C81" s="4"/>
      <c r="D81" s="5" t="s">
        <v>1</v>
      </c>
      <c r="E81" s="6"/>
      <c r="F81" s="6"/>
      <c r="G81" s="6"/>
      <c r="H81" s="7"/>
      <c r="I81" s="5"/>
      <c r="J81" s="6"/>
      <c r="K81" s="7"/>
      <c r="L81" s="63" t="s">
        <v>2</v>
      </c>
      <c r="M81" s="5" t="s">
        <v>3</v>
      </c>
      <c r="N81" s="6"/>
      <c r="O81" s="5" t="s">
        <v>4</v>
      </c>
      <c r="P81" s="6"/>
      <c r="Q81" s="7"/>
      <c r="R81" s="63" t="s">
        <v>2</v>
      </c>
      <c r="S81" s="65" t="s">
        <v>4</v>
      </c>
      <c r="T81" s="66"/>
      <c r="U81" s="66"/>
      <c r="V81" s="66"/>
      <c r="W81" s="66"/>
      <c r="X81" s="63" t="s">
        <v>2</v>
      </c>
      <c r="Y81" s="4"/>
      <c r="Z81" s="4"/>
      <c r="AA81" s="4"/>
      <c r="AB81"/>
    </row>
    <row r="82" spans="1:28" s="2" customFormat="1" ht="14" thickBot="1">
      <c r="A82" s="4" t="str">
        <f>"Version " &amp; '[1]1.1 Cover'!$B$12 &amp; " - Submitted on " &amp; TEXT('[1]1.1 Cover'!$B$13,"dd mmm yyyy")</f>
        <v>Version 1.0 - Submitted on 11 Dec 2024</v>
      </c>
      <c r="B82" s="4"/>
      <c r="C82" s="4"/>
      <c r="D82" s="65" t="s">
        <v>6</v>
      </c>
      <c r="E82" s="66"/>
      <c r="F82" s="66"/>
      <c r="G82" s="66"/>
      <c r="H82" s="66"/>
      <c r="I82" s="66"/>
      <c r="J82" s="66"/>
      <c r="K82" s="69"/>
      <c r="L82" s="64"/>
      <c r="M82" s="65" t="s">
        <v>7</v>
      </c>
      <c r="N82" s="66"/>
      <c r="O82" s="66"/>
      <c r="P82" s="66"/>
      <c r="Q82" s="69"/>
      <c r="R82" s="64"/>
      <c r="S82" s="65" t="s">
        <v>8</v>
      </c>
      <c r="T82" s="66"/>
      <c r="U82" s="66"/>
      <c r="V82" s="66"/>
      <c r="W82" s="66"/>
      <c r="X82" s="64"/>
      <c r="Y82" s="60" t="s">
        <v>9</v>
      </c>
      <c r="Z82" s="61"/>
      <c r="AA82" s="62"/>
      <c r="AB82"/>
    </row>
    <row r="83" spans="1:28" s="2" customFormat="1" ht="15">
      <c r="A83" s="4"/>
      <c r="B83" s="67" t="s">
        <v>50</v>
      </c>
      <c r="C83" s="68"/>
      <c r="D83" s="9">
        <v>2014</v>
      </c>
      <c r="E83" s="10">
        <v>2015</v>
      </c>
      <c r="F83" s="10">
        <v>2016</v>
      </c>
      <c r="G83" s="10">
        <v>2017</v>
      </c>
      <c r="H83" s="10">
        <v>2018</v>
      </c>
      <c r="I83" s="10">
        <v>2019</v>
      </c>
      <c r="J83" s="10">
        <v>2020</v>
      </c>
      <c r="K83" s="11">
        <v>2021</v>
      </c>
      <c r="L83" s="12" t="s">
        <v>6</v>
      </c>
      <c r="M83" s="13">
        <v>2022</v>
      </c>
      <c r="N83" s="4">
        <v>2023</v>
      </c>
      <c r="O83" s="4">
        <v>2024</v>
      </c>
      <c r="P83" s="4">
        <v>2025</v>
      </c>
      <c r="Q83" s="14">
        <v>2026</v>
      </c>
      <c r="R83" s="12" t="s">
        <v>7</v>
      </c>
      <c r="S83" s="13">
        <v>2027</v>
      </c>
      <c r="T83" s="4">
        <v>2028</v>
      </c>
      <c r="U83" s="4">
        <v>2029</v>
      </c>
      <c r="V83" s="4">
        <v>2030</v>
      </c>
      <c r="W83" s="4">
        <v>2031</v>
      </c>
      <c r="X83" s="12" t="s">
        <v>8</v>
      </c>
      <c r="Y83" s="15" t="s">
        <v>11</v>
      </c>
      <c r="Z83" s="16" t="s">
        <v>12</v>
      </c>
      <c r="AA83" s="17" t="s">
        <v>13</v>
      </c>
      <c r="AB83"/>
    </row>
    <row r="84" spans="1:28" s="2" customFormat="1" ht="14" thickBot="1">
      <c r="A84" s="1" t="str">
        <f>"Price Base: " &amp; '[1]1.6 Not Used'!B35</f>
        <v xml:space="preserve">Price Base: </v>
      </c>
      <c r="B84" s="18" t="s">
        <v>14</v>
      </c>
      <c r="C84" s="8" t="s">
        <v>15</v>
      </c>
      <c r="D84" s="19" t="s">
        <v>16</v>
      </c>
      <c r="E84" s="20" t="s">
        <v>16</v>
      </c>
      <c r="F84" s="20" t="s">
        <v>16</v>
      </c>
      <c r="G84" s="20" t="s">
        <v>16</v>
      </c>
      <c r="H84" s="20" t="s">
        <v>16</v>
      </c>
      <c r="I84" s="20" t="s">
        <v>16</v>
      </c>
      <c r="J84" s="20" t="s">
        <v>16</v>
      </c>
      <c r="K84" s="21" t="s">
        <v>16</v>
      </c>
      <c r="L84" s="22" t="s">
        <v>17</v>
      </c>
      <c r="M84" s="23" t="s">
        <v>16</v>
      </c>
      <c r="N84" s="24" t="s">
        <v>16</v>
      </c>
      <c r="O84" s="24" t="s">
        <v>16</v>
      </c>
      <c r="P84" s="24" t="s">
        <v>16</v>
      </c>
      <c r="Q84" s="25" t="s">
        <v>16</v>
      </c>
      <c r="R84" s="22" t="s">
        <v>17</v>
      </c>
      <c r="S84" s="23" t="s">
        <v>16</v>
      </c>
      <c r="T84" s="24" t="s">
        <v>16</v>
      </c>
      <c r="U84" s="24" t="s">
        <v>16</v>
      </c>
      <c r="V84" s="24" t="s">
        <v>16</v>
      </c>
      <c r="W84" s="24" t="s">
        <v>16</v>
      </c>
      <c r="X84" s="22" t="s">
        <v>17</v>
      </c>
      <c r="Y84" s="26" t="s">
        <v>16</v>
      </c>
      <c r="Z84" s="27" t="s">
        <v>16</v>
      </c>
      <c r="AA84" s="28" t="s">
        <v>16</v>
      </c>
      <c r="AB84"/>
    </row>
    <row r="85" spans="1:28" s="2" customFormat="1" ht="14" thickBot="1">
      <c r="A85" s="70" t="s">
        <v>10</v>
      </c>
      <c r="B85" s="73" t="s">
        <v>18</v>
      </c>
      <c r="C85" s="29" t="s">
        <v>19</v>
      </c>
      <c r="D85" s="4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57"/>
      <c r="S85" s="30">
        <v>81.020857946723467</v>
      </c>
      <c r="T85" s="30">
        <v>21.209100255165286</v>
      </c>
      <c r="U85" s="30">
        <v>1.8376578166858643E-2</v>
      </c>
      <c r="V85" s="30">
        <v>0</v>
      </c>
      <c r="W85" s="30">
        <v>0</v>
      </c>
      <c r="X85" s="31">
        <v>102.24833478005561</v>
      </c>
      <c r="Y85" s="33">
        <v>0</v>
      </c>
      <c r="Z85" s="34">
        <v>0</v>
      </c>
      <c r="AA85" s="34">
        <v>102.24833478005561</v>
      </c>
      <c r="AB85"/>
    </row>
    <row r="86" spans="1:28" s="2" customFormat="1" ht="14" thickBot="1">
      <c r="A86" s="71"/>
      <c r="B86" s="73"/>
      <c r="C86" s="29" t="s">
        <v>20</v>
      </c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58"/>
      <c r="S86" s="36">
        <v>24.706043163007518</v>
      </c>
      <c r="T86" s="36">
        <v>16.231878061016495</v>
      </c>
      <c r="U86" s="36">
        <v>7.8861390660675612</v>
      </c>
      <c r="V86" s="36">
        <v>1.6174804855194529</v>
      </c>
      <c r="W86" s="36">
        <v>0</v>
      </c>
      <c r="X86" s="31">
        <v>50.441540775611024</v>
      </c>
      <c r="Y86" s="33">
        <v>0</v>
      </c>
      <c r="Z86" s="34">
        <v>0</v>
      </c>
      <c r="AA86" s="34">
        <v>50.441540775611024</v>
      </c>
      <c r="AB86"/>
    </row>
    <row r="87" spans="1:28" s="2" customFormat="1" ht="14" thickBot="1">
      <c r="A87" s="71"/>
      <c r="B87" s="73"/>
      <c r="C87" s="29" t="s">
        <v>21</v>
      </c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58"/>
      <c r="S87" s="36">
        <v>117.01543869504053</v>
      </c>
      <c r="T87" s="36">
        <v>42.829622482680605</v>
      </c>
      <c r="U87" s="36">
        <v>8.1806508724416318</v>
      </c>
      <c r="V87" s="36">
        <v>0.78258215137491849</v>
      </c>
      <c r="W87" s="36">
        <v>7.1159507966779473E-2</v>
      </c>
      <c r="X87" s="31">
        <v>168.87945370950447</v>
      </c>
      <c r="Y87" s="33">
        <v>0</v>
      </c>
      <c r="Z87" s="34">
        <v>0</v>
      </c>
      <c r="AA87" s="34">
        <v>168.87945370950447</v>
      </c>
      <c r="AB87"/>
    </row>
    <row r="88" spans="1:28" s="2" customFormat="1" ht="14" thickBot="1">
      <c r="A88" s="71"/>
      <c r="B88" s="73"/>
      <c r="C88" s="29" t="s">
        <v>22</v>
      </c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58"/>
      <c r="S88" s="36">
        <v>10.090719090955226</v>
      </c>
      <c r="T88" s="36">
        <v>6.1848515191432973</v>
      </c>
      <c r="U88" s="36">
        <v>0</v>
      </c>
      <c r="V88" s="36">
        <v>0</v>
      </c>
      <c r="W88" s="36">
        <v>0</v>
      </c>
      <c r="X88" s="31">
        <v>16.275570610098523</v>
      </c>
      <c r="Y88" s="33">
        <v>0</v>
      </c>
      <c r="Z88" s="34">
        <v>0</v>
      </c>
      <c r="AA88" s="34">
        <v>16.275570610098523</v>
      </c>
      <c r="AB88"/>
    </row>
    <row r="89" spans="1:28" s="2" customFormat="1" ht="14" thickBot="1">
      <c r="A89" s="71"/>
      <c r="B89" s="73"/>
      <c r="C89" s="29" t="s">
        <v>23</v>
      </c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58"/>
      <c r="S89" s="36">
        <v>67.600838775074166</v>
      </c>
      <c r="T89" s="36">
        <v>24.188581148912981</v>
      </c>
      <c r="U89" s="36">
        <v>0</v>
      </c>
      <c r="V89" s="36">
        <v>0</v>
      </c>
      <c r="W89" s="36">
        <v>0</v>
      </c>
      <c r="X89" s="31">
        <v>91.78941992398714</v>
      </c>
      <c r="Y89" s="33">
        <v>0</v>
      </c>
      <c r="Z89" s="34">
        <v>0</v>
      </c>
      <c r="AA89" s="34">
        <v>91.78941992398714</v>
      </c>
      <c r="AB89"/>
    </row>
    <row r="90" spans="1:28" s="2" customFormat="1" ht="14" thickBot="1">
      <c r="A90" s="71"/>
      <c r="B90" s="73"/>
      <c r="C90" s="29" t="s">
        <v>24</v>
      </c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58"/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1">
        <v>0</v>
      </c>
      <c r="Y90" s="33">
        <v>0</v>
      </c>
      <c r="Z90" s="34">
        <v>0</v>
      </c>
      <c r="AA90" s="34">
        <v>0</v>
      </c>
      <c r="AB90"/>
    </row>
    <row r="91" spans="1:28" s="2" customFormat="1" ht="14" thickBot="1">
      <c r="A91" s="71"/>
      <c r="B91" s="73"/>
      <c r="C91" s="38" t="s">
        <v>25</v>
      </c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58"/>
      <c r="S91" s="36">
        <v>300.43389767080089</v>
      </c>
      <c r="T91" s="36">
        <v>110.64403346691867</v>
      </c>
      <c r="U91" s="36">
        <v>16.08516651667605</v>
      </c>
      <c r="V91" s="36">
        <v>2.4000626368943712</v>
      </c>
      <c r="W91" s="36">
        <v>7.1159507966779473E-2</v>
      </c>
      <c r="X91" s="31">
        <v>429.63431979925679</v>
      </c>
      <c r="Y91" s="33">
        <v>0</v>
      </c>
      <c r="Z91" s="34">
        <v>0</v>
      </c>
      <c r="AA91" s="34">
        <v>429.63431979925679</v>
      </c>
      <c r="AB91"/>
    </row>
    <row r="92" spans="1:28" s="2" customFormat="1" ht="14" thickBot="1">
      <c r="A92" s="71"/>
      <c r="B92" s="73" t="s">
        <v>26</v>
      </c>
      <c r="C92" s="29" t="s">
        <v>27</v>
      </c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58"/>
      <c r="S92" s="36">
        <v>25.644748965232697</v>
      </c>
      <c r="T92" s="36">
        <v>23.402560607096216</v>
      </c>
      <c r="U92" s="36">
        <v>17.873264317659299</v>
      </c>
      <c r="V92" s="36">
        <v>7.2280990483095522</v>
      </c>
      <c r="W92" s="36">
        <v>1.9209951527826505</v>
      </c>
      <c r="X92" s="31">
        <v>76.06966809108043</v>
      </c>
      <c r="Y92" s="33">
        <v>0</v>
      </c>
      <c r="Z92" s="34">
        <v>0</v>
      </c>
      <c r="AA92" s="34">
        <v>76.06966809108043</v>
      </c>
      <c r="AB92"/>
    </row>
    <row r="93" spans="1:28" s="2" customFormat="1" ht="14" thickBot="1">
      <c r="A93" s="71"/>
      <c r="B93" s="73"/>
      <c r="C93" s="39" t="s">
        <v>28</v>
      </c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58"/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1">
        <v>0</v>
      </c>
      <c r="Y93" s="33">
        <v>0</v>
      </c>
      <c r="Z93" s="34">
        <v>0</v>
      </c>
      <c r="AA93" s="34">
        <v>0</v>
      </c>
      <c r="AB93"/>
    </row>
    <row r="94" spans="1:28" s="2" customFormat="1" ht="14" thickBot="1">
      <c r="A94" s="71"/>
      <c r="B94" s="73"/>
      <c r="C94" s="39" t="s">
        <v>29</v>
      </c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58"/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1">
        <v>0</v>
      </c>
      <c r="Y94" s="33">
        <v>0</v>
      </c>
      <c r="Z94" s="34">
        <v>0</v>
      </c>
      <c r="AA94" s="34">
        <v>0</v>
      </c>
      <c r="AB94"/>
    </row>
    <row r="95" spans="1:28" s="2" customFormat="1" ht="14" thickBot="1">
      <c r="A95" s="71"/>
      <c r="B95" s="73"/>
      <c r="C95" s="38" t="s">
        <v>30</v>
      </c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58"/>
      <c r="S95" s="36">
        <v>25.644748965232697</v>
      </c>
      <c r="T95" s="36">
        <v>23.402560607096216</v>
      </c>
      <c r="U95" s="36">
        <v>17.873264317659299</v>
      </c>
      <c r="V95" s="36">
        <v>7.2280990483095522</v>
      </c>
      <c r="W95" s="36">
        <v>1.9209951527826505</v>
      </c>
      <c r="X95" s="31">
        <v>76.06966809108043</v>
      </c>
      <c r="Y95" s="33">
        <v>0</v>
      </c>
      <c r="Z95" s="34">
        <v>0</v>
      </c>
      <c r="AA95" s="34">
        <v>76.06966809108043</v>
      </c>
      <c r="AB95"/>
    </row>
    <row r="96" spans="1:28" s="2" customFormat="1" ht="14" thickBot="1">
      <c r="A96" s="71"/>
      <c r="B96" s="38" t="s">
        <v>31</v>
      </c>
      <c r="C96" s="29" t="s">
        <v>32</v>
      </c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58"/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1">
        <v>0</v>
      </c>
      <c r="Y96" s="33">
        <v>0</v>
      </c>
      <c r="Z96" s="34">
        <v>0</v>
      </c>
      <c r="AA96" s="34">
        <v>0</v>
      </c>
      <c r="AB96"/>
    </row>
    <row r="97" spans="1:28" s="2" customFormat="1" ht="14" thickBot="1">
      <c r="A97" s="71"/>
      <c r="B97" s="38" t="s">
        <v>33</v>
      </c>
      <c r="C97" s="38" t="s">
        <v>34</v>
      </c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58"/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1">
        <v>0</v>
      </c>
      <c r="Y97" s="33">
        <v>0</v>
      </c>
      <c r="Z97" s="34">
        <v>0</v>
      </c>
      <c r="AA97" s="34">
        <v>0</v>
      </c>
      <c r="AB97"/>
    </row>
    <row r="98" spans="1:28" s="2" customFormat="1" ht="14" thickBot="1">
      <c r="A98" s="71"/>
      <c r="B98" s="73" t="s">
        <v>35</v>
      </c>
      <c r="C98" s="29" t="s">
        <v>36</v>
      </c>
      <c r="D98" s="48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58"/>
      <c r="S98" s="36">
        <v>20.780937509017747</v>
      </c>
      <c r="T98" s="36">
        <v>10.839496788505908</v>
      </c>
      <c r="U98" s="36">
        <v>0.75153258502514952</v>
      </c>
      <c r="V98" s="36">
        <v>0.10504648414147906</v>
      </c>
      <c r="W98" s="36">
        <v>9.551784578800869E-3</v>
      </c>
      <c r="X98" s="31">
        <v>32.48656515126909</v>
      </c>
      <c r="Y98" s="33">
        <v>0</v>
      </c>
      <c r="Z98" s="34">
        <v>0</v>
      </c>
      <c r="AA98" s="34">
        <v>32.48656515126909</v>
      </c>
      <c r="AB98"/>
    </row>
    <row r="99" spans="1:28" s="2" customFormat="1" ht="14" thickBot="1">
      <c r="A99" s="71"/>
      <c r="B99" s="73"/>
      <c r="C99" s="29" t="s">
        <v>37</v>
      </c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58"/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1">
        <v>0</v>
      </c>
      <c r="Y99" s="33">
        <v>0</v>
      </c>
      <c r="Z99" s="34">
        <v>0</v>
      </c>
      <c r="AA99" s="34">
        <v>0</v>
      </c>
      <c r="AB99"/>
    </row>
    <row r="100" spans="1:28" s="2" customFormat="1" ht="54.5" thickBot="1">
      <c r="A100" s="71"/>
      <c r="B100" s="40" t="s">
        <v>38</v>
      </c>
      <c r="C100" s="40" t="s">
        <v>39</v>
      </c>
      <c r="D100" s="4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58"/>
      <c r="S100" s="36">
        <v>17.966206490412841</v>
      </c>
      <c r="T100" s="36">
        <v>12.497052591303149</v>
      </c>
      <c r="U100" s="36">
        <v>0</v>
      </c>
      <c r="V100" s="36">
        <v>0</v>
      </c>
      <c r="W100" s="36">
        <v>0</v>
      </c>
      <c r="X100" s="31">
        <v>30.463259081715989</v>
      </c>
      <c r="Y100" s="33">
        <v>0</v>
      </c>
      <c r="Z100" s="34">
        <v>0</v>
      </c>
      <c r="AA100" s="34">
        <v>30.463259081715989</v>
      </c>
      <c r="AB100"/>
    </row>
    <row r="101" spans="1:28" s="2" customFormat="1" ht="14" thickBot="1">
      <c r="A101" s="72"/>
      <c r="B101" s="38" t="s">
        <v>40</v>
      </c>
      <c r="C101" s="38" t="s">
        <v>41</v>
      </c>
      <c r="D101" s="48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58"/>
      <c r="S101" s="36">
        <v>364.82579063546416</v>
      </c>
      <c r="T101" s="36">
        <v>157.38314345382392</v>
      </c>
      <c r="U101" s="36">
        <v>34.709963419360498</v>
      </c>
      <c r="V101" s="36">
        <v>9.7332081693454029</v>
      </c>
      <c r="W101" s="36">
        <v>2.0017064453282307</v>
      </c>
      <c r="X101" s="31">
        <v>568.65381212332215</v>
      </c>
      <c r="Y101" s="33">
        <v>0</v>
      </c>
      <c r="Z101" s="34">
        <v>0</v>
      </c>
      <c r="AA101" s="34">
        <v>568.65381212332215</v>
      </c>
      <c r="AB101"/>
    </row>
    <row r="102" spans="1:28" s="2" customFormat="1" ht="14" thickBot="1">
      <c r="A102" s="70" t="s">
        <v>42</v>
      </c>
      <c r="B102" s="38" t="s">
        <v>43</v>
      </c>
      <c r="C102" s="29" t="s">
        <v>44</v>
      </c>
      <c r="D102" s="48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58"/>
      <c r="S102" s="36">
        <v>0</v>
      </c>
      <c r="T102" s="36">
        <v>0</v>
      </c>
      <c r="U102" s="36">
        <v>0</v>
      </c>
      <c r="V102" s="36">
        <v>0</v>
      </c>
      <c r="W102" s="36">
        <v>0</v>
      </c>
      <c r="X102" s="31">
        <v>0</v>
      </c>
      <c r="Y102" s="33">
        <v>0</v>
      </c>
      <c r="Z102" s="34">
        <v>0</v>
      </c>
      <c r="AA102" s="34">
        <v>0</v>
      </c>
      <c r="AB102"/>
    </row>
    <row r="103" spans="1:28" s="2" customFormat="1" ht="14" thickBot="1">
      <c r="A103" s="72"/>
      <c r="B103" s="38" t="s">
        <v>45</v>
      </c>
      <c r="C103" s="38" t="s">
        <v>46</v>
      </c>
      <c r="D103" s="48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58"/>
      <c r="S103" s="41">
        <v>0</v>
      </c>
      <c r="T103" s="41">
        <v>0</v>
      </c>
      <c r="U103" s="41">
        <v>0</v>
      </c>
      <c r="V103" s="41">
        <v>0</v>
      </c>
      <c r="W103" s="41">
        <v>0</v>
      </c>
      <c r="X103" s="31">
        <v>0</v>
      </c>
      <c r="Y103" s="33">
        <v>0</v>
      </c>
      <c r="Z103" s="34">
        <v>0</v>
      </c>
      <c r="AA103" s="34">
        <v>0</v>
      </c>
      <c r="AB103"/>
    </row>
    <row r="104" spans="1:28" s="2" customFormat="1" ht="14" thickBot="1">
      <c r="A104" s="38" t="s">
        <v>47</v>
      </c>
      <c r="B104" s="38" t="s">
        <v>47</v>
      </c>
      <c r="C104" s="38" t="s">
        <v>47</v>
      </c>
      <c r="D104" s="53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9"/>
      <c r="S104" s="41">
        <v>364.82579063546416</v>
      </c>
      <c r="T104" s="41">
        <v>157.38314345382392</v>
      </c>
      <c r="U104" s="41">
        <v>34.709963419360498</v>
      </c>
      <c r="V104" s="41">
        <v>9.7332081693454029</v>
      </c>
      <c r="W104" s="41">
        <v>2.0017064453282307</v>
      </c>
      <c r="X104" s="31">
        <v>568.65381212332215</v>
      </c>
      <c r="Y104" s="33">
        <v>0</v>
      </c>
      <c r="Z104" s="34">
        <v>0</v>
      </c>
      <c r="AA104" s="34">
        <v>568.65381212332215</v>
      </c>
      <c r="AB104"/>
    </row>
    <row r="105" spans="1:28" s="2" customFormat="1">
      <c r="AB105"/>
    </row>
    <row r="106" spans="1:28" s="2" customFormat="1">
      <c r="AB106"/>
    </row>
    <row r="107" spans="1:28"/>
    <row r="108" spans="1:28"/>
    <row r="109" spans="1:28"/>
    <row r="110" spans="1:28"/>
    <row r="111" spans="1:28"/>
    <row r="112" spans="1:28"/>
    <row r="113"/>
    <row r="114"/>
    <row r="115"/>
    <row r="116"/>
    <row r="117"/>
    <row r="118"/>
    <row r="119"/>
  </sheetData>
  <sheetProtection algorithmName="SHA-512" hashValue="2Gb1AqOUqfQDlDAIOtY/+vlosMb4C85H7kaTeuNATODUkcaOyqn6yRHL1MemzQZ6s/lMpjRjd8sSlnLZz/AL4w==" saltValue="bkaHdFf1CQA2TfBY/kn+Jg==" spinCount="100000" sheet="1" formatCells="0" formatColumns="0" formatRows="0" insertColumns="0" insertRows="0" insertHyperlinks="0" deleteColumns="0" deleteRows="0" sort="0" autoFilter="0" pivotTables="0"/>
  <mergeCells count="56">
    <mergeCell ref="A102:A103"/>
    <mergeCell ref="B83:C83"/>
    <mergeCell ref="L81:L82"/>
    <mergeCell ref="R81:R82"/>
    <mergeCell ref="S81:W81"/>
    <mergeCell ref="D82:K82"/>
    <mergeCell ref="M82:Q82"/>
    <mergeCell ref="S82:W82"/>
    <mergeCell ref="A76:A77"/>
    <mergeCell ref="A85:A101"/>
    <mergeCell ref="B85:B91"/>
    <mergeCell ref="B92:B95"/>
    <mergeCell ref="B98:B99"/>
    <mergeCell ref="D56:K56"/>
    <mergeCell ref="M56:Q56"/>
    <mergeCell ref="S56:W56"/>
    <mergeCell ref="B57:C57"/>
    <mergeCell ref="A59:A75"/>
    <mergeCell ref="B59:B65"/>
    <mergeCell ref="B66:B69"/>
    <mergeCell ref="B72:B73"/>
    <mergeCell ref="D30:K30"/>
    <mergeCell ref="M30:Q30"/>
    <mergeCell ref="S30:W30"/>
    <mergeCell ref="L29:L30"/>
    <mergeCell ref="A50:A51"/>
    <mergeCell ref="A24:A25"/>
    <mergeCell ref="B31:C31"/>
    <mergeCell ref="A33:A49"/>
    <mergeCell ref="B33:B39"/>
    <mergeCell ref="B40:B43"/>
    <mergeCell ref="B46:B47"/>
    <mergeCell ref="B4:C4"/>
    <mergeCell ref="D4:K4"/>
    <mergeCell ref="M4:Q4"/>
    <mergeCell ref="S4:W4"/>
    <mergeCell ref="A7:A23"/>
    <mergeCell ref="B7:B13"/>
    <mergeCell ref="B14:B17"/>
    <mergeCell ref="B20:B21"/>
    <mergeCell ref="Y4:AA4"/>
    <mergeCell ref="Y30:AA30"/>
    <mergeCell ref="Y56:AA56"/>
    <mergeCell ref="Y82:AA82"/>
    <mergeCell ref="L3:L4"/>
    <mergeCell ref="R3:R4"/>
    <mergeCell ref="S3:W3"/>
    <mergeCell ref="X3:X4"/>
    <mergeCell ref="R29:R30"/>
    <mergeCell ref="S29:W29"/>
    <mergeCell ref="X29:X30"/>
    <mergeCell ref="L55:L56"/>
    <mergeCell ref="R55:R56"/>
    <mergeCell ref="S55:W55"/>
    <mergeCell ref="X55:X56"/>
    <mergeCell ref="X81:X82"/>
  </mergeCells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Only_x000D_&amp;1#&amp;"Calibri"&amp;12&amp;K008000 Internal Use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E479F6B5E88641B7A82EB8EB62F11F" ma:contentTypeVersion="4" ma:contentTypeDescription="Create a new document." ma:contentTypeScope="" ma:versionID="42b291f4afa1bc0dbff8ecd54bdee44d">
  <xsd:schema xmlns:xsd="http://www.w3.org/2001/XMLSchema" xmlns:xs="http://www.w3.org/2001/XMLSchema" xmlns:p="http://schemas.microsoft.com/office/2006/metadata/properties" xmlns:ns2="efaf6709-a63d-4364-9388-75aa4dae456c" targetNamespace="http://schemas.microsoft.com/office/2006/metadata/properties" ma:root="true" ma:fieldsID="791baeb685018075d56e7bc1fe2bc348" ns2:_="">
    <xsd:import namespace="efaf6709-a63d-4364-9388-75aa4dae45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f6709-a63d-4364-9388-75aa4dae4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B0A2D0-0DCC-4F5D-A4F7-4F3D3830AE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f6709-a63d-4364-9388-75aa4dae45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CA1B26-ED2B-452D-9065-72379ACE83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7BCED1-92F2-4BA8-8D5A-C1164CB908EC}">
  <ds:schemaRefs>
    <ds:schemaRef ds:uri="http://purl.org/dc/terms/"/>
    <ds:schemaRef ds:uri="468aace1-b33a-4a69-9aed-1cd4ede15ba3"/>
    <ds:schemaRef ds:uri="http://schemas.microsoft.com/office/2006/documentManagement/types"/>
    <ds:schemaRef ds:uri="f4946936-7b8a-4a56-8125-b73a7465dc04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 Totex Annual Profile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TONER, KATY</dc:creator>
  <cp:lastModifiedBy>KONG, LEYUN</cp:lastModifiedBy>
  <dcterms:created xsi:type="dcterms:W3CDTF">2024-12-13T10:51:03Z</dcterms:created>
  <dcterms:modified xsi:type="dcterms:W3CDTF">2024-12-17T16:01:10Z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0x01010059E479F6B5E88641B7A82EB8EB62F11F</vt:lpwstr>
  </property>
  <property fmtid="{D5CDD505-2E9C-101B-9397-08002B2CF9AE}" pid="3" name="MediaServiceImageTags">
    <vt:lpwstr/>
  </property>
  <property fmtid="{D5CDD505-2E9C-101B-9397-08002B2CF9AE}" pid="4" name="MSIP_Label_019c027e-33b7-45fc-a572-8ffa5d09ec36_Enabled">
    <vt:lpwstr>true</vt:lpwstr>
  </property>
  <property fmtid="{D5CDD505-2E9C-101B-9397-08002B2CF9AE}" pid="5" name="MSIP_Label_019c027e-33b7-45fc-a572-8ffa5d09ec36_SetDate">
    <vt:lpwstr>2024-12-16T14:51:52Z</vt:lpwstr>
  </property>
  <property fmtid="{D5CDD505-2E9C-101B-9397-08002B2CF9AE}" pid="6" name="MSIP_Label_019c027e-33b7-45fc-a572-8ffa5d09ec36_Method">
    <vt:lpwstr>Privileged</vt:lpwstr>
  </property>
  <property fmtid="{D5CDD505-2E9C-101B-9397-08002B2CF9AE}" pid="7" name="MSIP_Label_019c027e-33b7-45fc-a572-8ffa5d09ec36_Name">
    <vt:lpwstr>Internal Use</vt:lpwstr>
  </property>
  <property fmtid="{D5CDD505-2E9C-101B-9397-08002B2CF9AE}" pid="8" name="MSIP_Label_019c027e-33b7-45fc-a572-8ffa5d09ec36_SiteId">
    <vt:lpwstr>031a09bc-a2bf-44df-888e-4e09355b7a24</vt:lpwstr>
  </property>
  <property fmtid="{D5CDD505-2E9C-101B-9397-08002B2CF9AE}" pid="9" name="MSIP_Label_019c027e-33b7-45fc-a572-8ffa5d09ec36_ActionId">
    <vt:lpwstr>08e8f8de-1f5c-4409-9dbd-1c3fb4feae18</vt:lpwstr>
  </property>
  <property fmtid="{D5CDD505-2E9C-101B-9397-08002B2CF9AE}" pid="10" name="MSIP_Label_019c027e-33b7-45fc-a572-8ffa5d09ec36_ContentBits">
    <vt:lpwstr>2</vt:lpwstr>
  </property>
</Properties>
</file>